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<sst xmlns="http://schemas.openxmlformats.org/spreadsheetml/2006/main" count="228" uniqueCount="177">
  <si>
    <t>УТВЕРЖДАЮ:</t>
  </si>
  <si>
    <t xml:space="preserve">Заведующий Отделом образования Администрации </t>
  </si>
  <si>
    <t>_____________________</t>
  </si>
  <si>
    <t>Н.И. Кока</t>
  </si>
  <si>
    <t xml:space="preserve">       (подпись) 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</si>
  <si>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ФИНАНСОВО-ХОЗЯЙСТВЕННОЙ ДЕЯТЕЛЬНОСТИ МУНИЦИПАЛЬНОГО ОБРАЗОВАТЕЛЬНОГО УЧРЕЖДЕНИЯ 
ТАЦИНСКОГО РАЙОНА
НА 2012 год и  плановый период 2013, 2014 гг.</t>
  </si>
  <si>
    <t>Наименование учреждения</t>
  </si>
  <si>
    <t>муниципальное бюджетное  дошкольное образовательное учреждение центр развития ребенка детский сад первой категории "Колокольчик"</t>
  </si>
  <si>
    <t>по ОКПО</t>
  </si>
  <si>
    <r>
      <t xml:space="preserve">Наименование органа, осуществляющего функции и полномочия учредителя:              </t>
    </r>
    <r>
      <rPr>
        <b/>
        <sz val="12"/>
        <rFont val="Times New Roman"/>
        <family val="1"/>
      </rPr>
      <t>Отдел образования Администрации Тацинского района Ростовской области</t>
    </r>
  </si>
  <si>
    <t>Глава по БК</t>
  </si>
  <si>
    <r>
      <t xml:space="preserve">Адрес фактического местонахождения:     </t>
    </r>
    <r>
      <rPr>
        <b/>
        <sz val="12"/>
        <rFont val="Times New Roman"/>
        <family val="1"/>
      </rPr>
      <t>347060 Ростовская область Тацинский район ст.Тацинская пер.Комсомольский ,8</t>
    </r>
  </si>
  <si>
    <t>по ОКАТО</t>
  </si>
  <si>
    <r>
      <t xml:space="preserve">Идентификационный номер налогоплательщика (ИНН)  </t>
    </r>
    <r>
      <rPr>
        <b/>
        <sz val="12"/>
        <rFont val="Times New Roman"/>
        <family val="1"/>
      </rPr>
      <t>6134008482</t>
    </r>
  </si>
  <si>
    <t>по ОКЕИ</t>
  </si>
  <si>
    <r>
      <t xml:space="preserve">Код причины постановки на учет (КПП)     </t>
    </r>
    <r>
      <rPr>
        <b/>
        <sz val="12"/>
        <rFont val="Times New Roman"/>
        <family val="1"/>
      </rPr>
      <t>613401001</t>
    </r>
  </si>
  <si>
    <t>по ОКВ</t>
  </si>
  <si>
    <t>80.10.1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</si>
  <si>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</si>
  <si>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</si>
  <si>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</si>
  <si>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воспитание, обучение, присмотр,уход и оздоровление детей в возрасте от 1 года 6 месяцев до 7 лет</t>
  </si>
  <si>
    <t>    2. Виды деятельности учреждения, относящиеся к его основным видам деятельности в соответствии с уставом учреждения:</t>
  </si>
  <si>
    <t>-охрана жизни и укрепление физического и психического здоровья воспитанников;</t>
  </si>
  <si>
    <t>-обеспечение познавательно-речевого, социально-личностного художественно-эстетического и физического развития воспитанников;</t>
  </si>
  <si>
    <t>--воспитание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</si>
  <si>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-осуществление необходимой коррекции недостатков в физическом и (или) психическом развитии воспитанников;</t>
  </si>
  <si>
    <t>-оказание консультативной и методической помощи родителям (законным представителям) по вопросам воспитания, обучения и развития детей;</t>
  </si>
  <si>
    <t>-взаимодействие с семьями детей для обеспечения полноценного развития воспитанников;</t>
  </si>
  <si>
    <t>-организация оздоровительных мероприятий, оказание профилактической помощи воспитанникам.</t>
  </si>
  <si>
    <t xml:space="preserve">    3. Перечень услуг (работ), осуществляемых на платной основе:</t>
  </si>
  <si>
    <t>2.Показатели финансового состояния муниципального учреждения</t>
  </si>
  <si>
    <t>2. Показатели финансового состояния муниципального учреждения</t>
  </si>
  <si>
    <t>Наименование показателя</t>
  </si>
  <si>
    <t>Сумма</t>
  </si>
  <si>
    <t xml:space="preserve">I. Нефинансовые активы, всего:   </t>
  </si>
  <si>
    <t xml:space="preserve">из них:   </t>
  </si>
  <si>
    <t>1.1. Общая балансовая стоимость недвижимого муниципального</t>
  </si>
  <si>
    <t xml:space="preserve">имущества, всего  </t>
  </si>
  <si>
    <t>в том числе:</t>
  </si>
  <si>
    <t>1.1.1. Стоимость имущества, закрепленного собственником</t>
  </si>
  <si>
    <t>имущества за муниципальным учреждением на праве оперативного</t>
  </si>
  <si>
    <t xml:space="preserve"> управления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</si>
  <si>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</si>
  <si>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</si>
  <si>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</si>
  <si>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</si>
  <si>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</si>
  <si>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</si>
  <si>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</si>
  <si>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</si>
  <si>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из них: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</si>
  <si>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</si>
  <si>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</si>
  <si>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</si>
  <si>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</si>
  <si>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</si>
  <si>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</si>
  <si>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</si>
  <si>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</si>
  <si>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</si>
  <si>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</si>
  <si>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</si>
  <si>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</si>
  <si>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</si>
  <si>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</si>
  <si>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</si>
  <si>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</si>
  <si>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</si>
  <si>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</si>
  <si>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</si>
  <si>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</si>
  <si>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</si>
  <si>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</si>
  <si>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</si>
  <si>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</si>
  <si>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</si>
  <si>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</si>
  <si>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</si>
  <si>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</si>
  <si>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</si>
  <si>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</si>
  <si>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</si>
  <si>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</si>
  <si>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</si>
  <si>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</si>
  <si>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</si>
  <si>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</si>
  <si>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</si>
  <si>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</si>
  <si>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</si>
  <si>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</si>
  <si>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</si>
  <si>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</si>
  <si>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</si>
  <si>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</si>
  <si>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</si>
  <si>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</si>
  <si>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</si>
  <si>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</si>
  <si>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</si>
  <si>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</si>
  <si>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</si>
  <si>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</si>
  <si>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</si>
  <si>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3.Показатели по поступлениям и расходам (выплатам) учреждения.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</si>
  <si>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</si>
  <si>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</si>
  <si>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</si>
  <si>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</si>
  <si>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</si>
  <si>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</si>
  <si>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</si>
  <si>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</si>
  <si>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</si>
  <si>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Х</t>
  </si>
  <si>
    <t>Поступления, всего: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</si>
  <si>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</si>
  <si>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</si>
  <si>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</si>
  <si>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</si>
  <si>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</si>
  <si>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</si>
  <si>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 xml:space="preserve">  услуги   по  содержанию,  обучению  и  воспитанию по  основной   общеобразовательной  программе  дошкольного  образования 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</si>
  <si>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</si>
  <si>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</si>
  <si>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</si>
  <si>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</si>
  <si>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</si>
  <si>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</si>
  <si>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</si>
  <si>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</si>
  <si>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</si>
  <si>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</si>
  <si>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</si>
  <si>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</si>
  <si>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</si>
  <si>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</si>
  <si>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</si>
  <si>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</si>
  <si>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</si>
  <si>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</si>
  <si>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</si>
  <si>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</si>
  <si>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</si>
  <si>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</si>
  <si>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</si>
  <si>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</si>
  <si>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</si>
  <si>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</si>
  <si>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</si>
  <si>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</si>
  <si>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</si>
  <si>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</si>
  <si>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</si>
  <si>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</si>
  <si>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4 Мероприятия стратегического развития муниципального учреждения </t>
  </si>
  <si>
    <t xml:space="preserve">N п/п  </t>
  </si>
  <si>
    <t>задача</t>
  </si>
  <si>
    <t>мероприятия</t>
  </si>
  <si>
    <t>срок исполнения</t>
  </si>
  <si>
    <t xml:space="preserve"> Заведующий МБДОУ </t>
  </si>
  <si>
    <t>Н.А.Адарченко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</si>
  <si>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</si>
  <si>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</si>
  <si>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Н.А. Чеботарева</t>
  </si>
  <si>
    <t>Главный бухгалтер МАУ "РКЦ в сфере образования Тацинского района"</t>
  </si>
  <si>
    <t>Е.А. Устенко</t>
  </si>
  <si>
    <t xml:space="preserve"> </t>
  </si>
  <si>
    <t>Исполнители:</t>
  </si>
  <si>
    <t>Э.А. Прокопенко</t>
  </si>
  <si>
    <t>тел. 2-10-54</t>
  </si>
  <si>
    <t xml:space="preserve">"_1_" _февраля_2012_ г. </t>
  </si>
  <si>
    <t>И.Ю. Брыль</t>
  </si>
  <si>
    <t>"_____"  _____________ 2012 г.</t>
  </si>
  <si>
    <t>"_1_"_февраля_2012г.</t>
  </si>
  <si>
    <t>Тацинского района Ростовской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</si>
</sst>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1" fillId="0" borderId="17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10" xfId="42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2567" TargetMode="External" /><Relationship Id="rId2" Type="http://schemas.openxmlformats.org/officeDocument/2006/relationships/hyperlink" Target="http://www.referent.ru/1/14485" TargetMode="External" /><Relationship Id="rId3" Type="http://schemas.openxmlformats.org/officeDocument/2006/relationships/hyperlink" Target="http://www.referent.ru/1/1177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6"/>
  <sheetViews>
    <sheetView tabSelected="1" zoomScalePageLayoutView="0" workbookViewId="0" topLeftCell="A124">
      <selection activeCell="F4" sqref="F4:J4"/>
    </sheetView>
  </sheetViews>
  <sheetFormatPr defaultColWidth="9.140625" defaultRowHeight="12.75"/>
  <cols>
    <col min="1" max="1" width="25.8515625" style="0" customWidth="1"/>
    <col min="3" max="3" width="13.7109375" style="0" customWidth="1"/>
    <col min="4" max="4" width="13.28125" style="0" customWidth="1"/>
    <col min="5" max="5" width="13.140625" style="0" bestFit="1" customWidth="1"/>
    <col min="6" max="7" width="12.8515625" style="0" customWidth="1"/>
    <col min="8" max="8" width="14.140625" style="0" customWidth="1"/>
    <col min="9" max="11" width="11.8515625" style="0" bestFit="1" customWidth="1"/>
  </cols>
  <sheetData>
    <row r="2" spans="6:10" ht="12.75">
      <c r="F2" s="84" t="s">
        <v>0</v>
      </c>
      <c r="G2" s="73"/>
      <c r="H2" s="73"/>
      <c r="I2" s="73"/>
      <c r="J2" s="73"/>
    </row>
    <row r="3" spans="6:10" ht="12.75">
      <c r="F3" s="87" t="s">
        <v>1</v>
      </c>
      <c r="G3" s="88"/>
      <c r="H3" s="88"/>
      <c r="I3" s="88"/>
      <c r="J3" s="88"/>
    </row>
    <row r="4" spans="6:10" ht="12.75">
      <c r="F4" s="87" t="s">
        <v>176</v>
      </c>
      <c r="G4" s="87"/>
      <c r="H4" s="87"/>
      <c r="I4" s="87"/>
      <c r="J4" s="87"/>
    </row>
    <row r="5" spans="6:10" ht="15.75">
      <c r="F5" s="64" t="s">
        <v>2</v>
      </c>
      <c r="G5" s="64"/>
      <c r="H5" s="84" t="s">
        <v>3</v>
      </c>
      <c r="I5" s="73"/>
      <c r="J5" s="73"/>
    </row>
    <row r="6" spans="6:10" ht="12.75">
      <c r="F6" s="83" t="s">
        <v>4</v>
      </c>
      <c r="G6" s="83"/>
      <c r="H6" s="1"/>
      <c r="I6" s="1"/>
      <c r="J6" s="1"/>
    </row>
    <row r="7" spans="6:8" ht="12.75">
      <c r="F7" s="84" t="s">
        <v>174</v>
      </c>
      <c r="G7" s="73"/>
      <c r="H7" s="73"/>
    </row>
    <row r="8" ht="18" customHeight="1"/>
    <row r="9" spans="1:14" ht="69" customHeight="1">
      <c r="A9" s="85" t="s">
        <v>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2"/>
      <c r="M9" s="2"/>
      <c r="N9" s="2"/>
    </row>
    <row r="11" spans="2:9" ht="22.5" customHeight="1">
      <c r="B11" s="3" t="s">
        <v>175</v>
      </c>
      <c r="C11" s="4"/>
      <c r="F11" s="5"/>
      <c r="G11" s="5"/>
      <c r="H11" s="5"/>
      <c r="I11" s="5"/>
    </row>
    <row r="12" ht="12.75">
      <c r="B12" s="6"/>
    </row>
    <row r="13" spans="1:10" ht="15.75">
      <c r="A13" s="46" t="s">
        <v>6</v>
      </c>
      <c r="B13" s="46"/>
      <c r="C13" s="81"/>
      <c r="D13" s="81"/>
      <c r="E13" s="81"/>
      <c r="F13" s="63"/>
      <c r="G13" s="63"/>
      <c r="H13" s="63"/>
      <c r="I13" s="63"/>
      <c r="J13" s="63"/>
    </row>
    <row r="14" spans="1:10" ht="82.5" customHeight="1">
      <c r="A14" s="82" t="s">
        <v>7</v>
      </c>
      <c r="B14" s="82"/>
      <c r="C14" s="46" t="s">
        <v>8</v>
      </c>
      <c r="D14" s="46"/>
      <c r="E14" s="46"/>
      <c r="F14" s="63">
        <v>55501002</v>
      </c>
      <c r="G14" s="63"/>
      <c r="H14" s="63"/>
      <c r="I14" s="63"/>
      <c r="J14" s="63"/>
    </row>
    <row r="15" spans="1:10" ht="102.75" customHeight="1">
      <c r="A15" s="46" t="s">
        <v>9</v>
      </c>
      <c r="B15" s="46"/>
      <c r="C15" s="46" t="s">
        <v>10</v>
      </c>
      <c r="D15" s="46"/>
      <c r="E15" s="46"/>
      <c r="F15" s="63">
        <v>907</v>
      </c>
      <c r="G15" s="63"/>
      <c r="H15" s="63"/>
      <c r="I15" s="63"/>
      <c r="J15" s="63"/>
    </row>
    <row r="16" spans="1:10" ht="86.25" customHeight="1">
      <c r="A16" s="46" t="s">
        <v>11</v>
      </c>
      <c r="B16" s="46"/>
      <c r="C16" s="81" t="s">
        <v>12</v>
      </c>
      <c r="D16" s="81"/>
      <c r="E16" s="81"/>
      <c r="F16" s="63">
        <v>60254865000</v>
      </c>
      <c r="G16" s="63"/>
      <c r="H16" s="63"/>
      <c r="I16" s="63"/>
      <c r="J16" s="63"/>
    </row>
    <row r="17" spans="1:10" ht="51" customHeight="1">
      <c r="A17" s="46" t="s">
        <v>13</v>
      </c>
      <c r="B17" s="46"/>
      <c r="C17" s="81" t="s">
        <v>14</v>
      </c>
      <c r="D17" s="81"/>
      <c r="E17" s="81"/>
      <c r="F17" s="63">
        <v>383</v>
      </c>
      <c r="G17" s="63"/>
      <c r="H17" s="63"/>
      <c r="I17" s="63"/>
      <c r="J17" s="63"/>
    </row>
    <row r="18" spans="1:10" ht="31.5" customHeight="1">
      <c r="A18" s="46" t="s">
        <v>15</v>
      </c>
      <c r="B18" s="46"/>
      <c r="C18" s="81" t="s">
        <v>16</v>
      </c>
      <c r="D18" s="81"/>
      <c r="E18" s="81"/>
      <c r="F18" s="63" t="s">
        <v>17</v>
      </c>
      <c r="G18" s="63"/>
      <c r="H18" s="63"/>
      <c r="I18" s="63"/>
      <c r="J18" s="63"/>
    </row>
    <row r="19" spans="1:10" ht="15.75">
      <c r="A19" s="46" t="s">
        <v>18</v>
      </c>
      <c r="B19" s="46"/>
      <c r="C19" s="46"/>
      <c r="D19" s="46"/>
      <c r="E19" s="46"/>
      <c r="F19" s="63"/>
      <c r="G19" s="63"/>
      <c r="H19" s="63"/>
      <c r="I19" s="63"/>
      <c r="J19" s="63"/>
    </row>
    <row r="20" spans="3:5" ht="12.75">
      <c r="C20" s="6"/>
      <c r="D20" s="6"/>
      <c r="E20" s="6"/>
    </row>
    <row r="22" spans="1:11" ht="21.75" customHeight="1">
      <c r="A22" s="50" t="s">
        <v>19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22.5" customHeight="1">
      <c r="A23" s="79" t="s">
        <v>20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22.5" customHeight="1">
      <c r="A24" s="80" t="s">
        <v>21</v>
      </c>
      <c r="B24" s="80"/>
      <c r="C24" s="80"/>
      <c r="D24" s="80"/>
      <c r="E24" s="80"/>
      <c r="F24" s="80"/>
      <c r="G24" s="80"/>
      <c r="H24" s="80"/>
      <c r="I24" s="80"/>
      <c r="J24" s="8"/>
      <c r="K24" s="8"/>
    </row>
    <row r="25" spans="1:11" ht="22.5" customHeight="1">
      <c r="A25" s="9"/>
      <c r="B25" s="9"/>
      <c r="C25" s="9"/>
      <c r="D25" s="9"/>
      <c r="E25" s="9"/>
      <c r="F25" s="9"/>
      <c r="G25" s="9"/>
      <c r="H25" s="9"/>
      <c r="I25" s="9"/>
      <c r="J25" s="8"/>
      <c r="K25" s="8"/>
    </row>
    <row r="26" spans="1:11" ht="22.5" customHeight="1">
      <c r="A26" s="80" t="s">
        <v>22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22.5" customHeight="1">
      <c r="A27" s="78" t="s">
        <v>23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22.5" customHeight="1">
      <c r="A28" s="78" t="s">
        <v>24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30" customHeight="1">
      <c r="A29" s="78" t="s">
        <v>25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22.5" customHeight="1">
      <c r="A30" s="78" t="s">
        <v>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22.5" customHeight="1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1:11" ht="22.5" customHeight="1">
      <c r="A32" s="78" t="s">
        <v>28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22.5" customHeight="1">
      <c r="A33" s="78" t="s">
        <v>29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22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74" t="s">
        <v>30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9" ht="24" customHeight="1">
      <c r="A36" s="73"/>
      <c r="B36" s="73"/>
      <c r="C36" s="73"/>
      <c r="D36" s="73"/>
      <c r="E36" s="73"/>
      <c r="F36" s="73"/>
      <c r="G36" s="73"/>
      <c r="H36" s="73"/>
      <c r="I36" s="73"/>
    </row>
    <row r="37" spans="1:11" ht="15.75">
      <c r="A37" s="74" t="s">
        <v>31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ht="30.75" customHeight="1"/>
    <row r="39" spans="1:11" ht="15.75">
      <c r="A39" s="50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1" spans="1:11" ht="24.75" customHeight="1">
      <c r="A41" s="75" t="s">
        <v>33</v>
      </c>
      <c r="B41" s="75"/>
      <c r="C41" s="75"/>
      <c r="D41" s="75"/>
      <c r="E41" s="76"/>
      <c r="F41" s="77" t="s">
        <v>34</v>
      </c>
      <c r="G41" s="77"/>
      <c r="H41" s="77"/>
      <c r="I41" s="77"/>
      <c r="J41" s="5"/>
      <c r="K41" s="5"/>
    </row>
    <row r="42" spans="1:11" ht="15.75">
      <c r="A42" s="62" t="s">
        <v>35</v>
      </c>
      <c r="B42" s="62"/>
      <c r="C42" s="62"/>
      <c r="D42" s="62"/>
      <c r="E42" s="62"/>
      <c r="F42" s="63">
        <v>11450354.95</v>
      </c>
      <c r="G42" s="63"/>
      <c r="H42" s="63"/>
      <c r="I42" s="63"/>
      <c r="J42" s="5"/>
      <c r="K42" s="5"/>
    </row>
    <row r="43" spans="1:11" ht="15.75">
      <c r="A43" s="62" t="s">
        <v>36</v>
      </c>
      <c r="B43" s="62"/>
      <c r="C43" s="62"/>
      <c r="D43" s="62"/>
      <c r="E43" s="62"/>
      <c r="F43" s="63"/>
      <c r="G43" s="63"/>
      <c r="H43" s="63"/>
      <c r="I43" s="63"/>
      <c r="J43" s="2"/>
      <c r="K43" s="2"/>
    </row>
    <row r="44" spans="1:9" ht="24" customHeight="1">
      <c r="A44" s="62" t="s">
        <v>37</v>
      </c>
      <c r="B44" s="62"/>
      <c r="C44" s="62"/>
      <c r="D44" s="62"/>
      <c r="E44" s="62"/>
      <c r="F44" s="63"/>
      <c r="G44" s="63"/>
      <c r="H44" s="63"/>
      <c r="I44" s="63"/>
    </row>
    <row r="45" spans="1:9" ht="15.75">
      <c r="A45" s="62" t="s">
        <v>38</v>
      </c>
      <c r="B45" s="62"/>
      <c r="C45" s="62"/>
      <c r="D45" s="62"/>
      <c r="E45" s="62"/>
      <c r="F45" s="63">
        <v>9963776.77</v>
      </c>
      <c r="G45" s="63"/>
      <c r="H45" s="63"/>
      <c r="I45" s="63"/>
    </row>
    <row r="46" spans="1:9" ht="15.75">
      <c r="A46" s="62" t="s">
        <v>39</v>
      </c>
      <c r="B46" s="62"/>
      <c r="C46" s="62"/>
      <c r="D46" s="62"/>
      <c r="E46" s="62"/>
      <c r="F46" s="63"/>
      <c r="G46" s="63"/>
      <c r="H46" s="63"/>
      <c r="I46" s="63"/>
    </row>
    <row r="47" spans="1:9" ht="31.5" customHeight="1">
      <c r="A47" s="62" t="s">
        <v>40</v>
      </c>
      <c r="B47" s="62"/>
      <c r="C47" s="62"/>
      <c r="D47" s="62"/>
      <c r="E47" s="62"/>
      <c r="F47" s="63"/>
      <c r="G47" s="63"/>
      <c r="H47" s="63"/>
      <c r="I47" s="63"/>
    </row>
    <row r="48" spans="1:9" ht="31.5" customHeight="1">
      <c r="A48" s="62" t="s">
        <v>41</v>
      </c>
      <c r="B48" s="62"/>
      <c r="C48" s="62"/>
      <c r="D48" s="62"/>
      <c r="E48" s="62"/>
      <c r="F48" s="63"/>
      <c r="G48" s="63"/>
      <c r="H48" s="63"/>
      <c r="I48" s="63"/>
    </row>
    <row r="49" spans="1:9" ht="15.75">
      <c r="A49" s="62" t="s">
        <v>42</v>
      </c>
      <c r="B49" s="62"/>
      <c r="C49" s="62"/>
      <c r="D49" s="62"/>
      <c r="E49" s="62"/>
      <c r="F49" s="63">
        <v>9963776.77</v>
      </c>
      <c r="G49" s="63"/>
      <c r="H49" s="63"/>
      <c r="I49" s="63"/>
    </row>
    <row r="50" spans="1:9" ht="63" customHeight="1">
      <c r="A50" s="62" t="s">
        <v>43</v>
      </c>
      <c r="B50" s="62"/>
      <c r="C50" s="62"/>
      <c r="D50" s="62"/>
      <c r="E50" s="62"/>
      <c r="F50" s="63"/>
      <c r="G50" s="63"/>
      <c r="H50" s="63"/>
      <c r="I50" s="63"/>
    </row>
    <row r="51" spans="1:9" ht="63" customHeight="1">
      <c r="A51" s="62" t="s">
        <v>44</v>
      </c>
      <c r="B51" s="62"/>
      <c r="C51" s="62"/>
      <c r="D51" s="62"/>
      <c r="E51" s="62"/>
      <c r="F51" s="63"/>
      <c r="G51" s="63"/>
      <c r="H51" s="63"/>
      <c r="I51" s="63"/>
    </row>
    <row r="52" spans="1:9" ht="31.5" customHeight="1">
      <c r="A52" s="62" t="s">
        <v>45</v>
      </c>
      <c r="B52" s="62"/>
      <c r="C52" s="62"/>
      <c r="D52" s="62"/>
      <c r="E52" s="62"/>
      <c r="F52" s="63">
        <v>5778276.55</v>
      </c>
      <c r="G52" s="63"/>
      <c r="H52" s="63"/>
      <c r="I52" s="63"/>
    </row>
    <row r="53" spans="1:9" ht="31.5" customHeight="1">
      <c r="A53" s="62" t="s">
        <v>46</v>
      </c>
      <c r="B53" s="62"/>
      <c r="C53" s="62"/>
      <c r="D53" s="62"/>
      <c r="E53" s="62"/>
      <c r="F53" s="63">
        <v>1486578.18</v>
      </c>
      <c r="G53" s="63"/>
      <c r="H53" s="63"/>
      <c r="I53" s="63"/>
    </row>
    <row r="54" spans="1:9" ht="15.75">
      <c r="A54" s="62" t="s">
        <v>47</v>
      </c>
      <c r="B54" s="62"/>
      <c r="C54" s="62"/>
      <c r="D54" s="62"/>
      <c r="E54" s="62"/>
      <c r="F54" s="63"/>
      <c r="G54" s="63"/>
      <c r="H54" s="63"/>
      <c r="I54" s="63"/>
    </row>
    <row r="55" spans="1:9" ht="31.5" customHeight="1">
      <c r="A55" s="62" t="s">
        <v>48</v>
      </c>
      <c r="B55" s="62"/>
      <c r="C55" s="62"/>
      <c r="D55" s="62"/>
      <c r="E55" s="62"/>
      <c r="F55" s="63"/>
      <c r="G55" s="63"/>
      <c r="H55" s="63"/>
      <c r="I55" s="63"/>
    </row>
    <row r="56" spans="1:9" ht="31.5" customHeight="1">
      <c r="A56" s="62" t="s">
        <v>49</v>
      </c>
      <c r="B56" s="62"/>
      <c r="C56" s="62"/>
      <c r="D56" s="62"/>
      <c r="E56" s="62"/>
      <c r="F56" s="63"/>
      <c r="G56" s="63"/>
      <c r="H56" s="63"/>
      <c r="I56" s="63"/>
    </row>
    <row r="57" spans="1:9" ht="15.75">
      <c r="A57" s="62" t="s">
        <v>50</v>
      </c>
      <c r="B57" s="62"/>
      <c r="C57" s="62"/>
      <c r="D57" s="62"/>
      <c r="E57" s="62"/>
      <c r="F57" s="63"/>
      <c r="G57" s="63"/>
      <c r="H57" s="63"/>
      <c r="I57" s="63"/>
    </row>
    <row r="58" spans="1:9" ht="15.75">
      <c r="A58" s="62" t="s">
        <v>51</v>
      </c>
      <c r="B58" s="62"/>
      <c r="C58" s="62"/>
      <c r="D58" s="62"/>
      <c r="E58" s="62"/>
      <c r="F58" s="63"/>
      <c r="G58" s="63"/>
      <c r="H58" s="63"/>
      <c r="I58" s="63"/>
    </row>
    <row r="59" spans="1:9" ht="31.5" customHeight="1">
      <c r="A59" s="62" t="s">
        <v>52</v>
      </c>
      <c r="B59" s="62"/>
      <c r="C59" s="62"/>
      <c r="D59" s="62"/>
      <c r="E59" s="62"/>
      <c r="F59" s="63"/>
      <c r="G59" s="63"/>
      <c r="H59" s="63"/>
      <c r="I59" s="63"/>
    </row>
    <row r="60" spans="1:9" ht="47.25" customHeight="1">
      <c r="A60" s="62" t="s">
        <v>53</v>
      </c>
      <c r="B60" s="62"/>
      <c r="C60" s="62"/>
      <c r="D60" s="62"/>
      <c r="E60" s="62"/>
      <c r="F60" s="63"/>
      <c r="G60" s="63"/>
      <c r="H60" s="63"/>
      <c r="I60" s="63"/>
    </row>
    <row r="61" spans="1:9" ht="15.75">
      <c r="A61" s="62" t="s">
        <v>39</v>
      </c>
      <c r="B61" s="62"/>
      <c r="C61" s="62"/>
      <c r="D61" s="62"/>
      <c r="E61" s="62"/>
      <c r="F61" s="63"/>
      <c r="G61" s="63"/>
      <c r="H61" s="63"/>
      <c r="I61" s="63"/>
    </row>
    <row r="62" spans="1:9" ht="15.75">
      <c r="A62" s="62" t="s">
        <v>54</v>
      </c>
      <c r="B62" s="62"/>
      <c r="C62" s="62"/>
      <c r="D62" s="62"/>
      <c r="E62" s="62"/>
      <c r="F62" s="63"/>
      <c r="G62" s="63"/>
      <c r="H62" s="63"/>
      <c r="I62" s="63"/>
    </row>
    <row r="63" spans="1:9" ht="31.5" customHeight="1">
      <c r="A63" s="62" t="s">
        <v>55</v>
      </c>
      <c r="B63" s="62"/>
      <c r="C63" s="62"/>
      <c r="D63" s="62"/>
      <c r="E63" s="62"/>
      <c r="F63" s="63"/>
      <c r="G63" s="63"/>
      <c r="H63" s="63"/>
      <c r="I63" s="63"/>
    </row>
    <row r="64" spans="1:9" ht="31.5" customHeight="1">
      <c r="A64" s="62" t="s">
        <v>56</v>
      </c>
      <c r="B64" s="62"/>
      <c r="C64" s="62"/>
      <c r="D64" s="62"/>
      <c r="E64" s="62"/>
      <c r="F64" s="63"/>
      <c r="G64" s="63"/>
      <c r="H64" s="63"/>
      <c r="I64" s="63"/>
    </row>
    <row r="65" spans="1:9" ht="31.5" customHeight="1">
      <c r="A65" s="62" t="s">
        <v>57</v>
      </c>
      <c r="B65" s="62"/>
      <c r="C65" s="62"/>
      <c r="D65" s="62"/>
      <c r="E65" s="62"/>
      <c r="F65" s="63"/>
      <c r="G65" s="63"/>
      <c r="H65" s="63"/>
      <c r="I65" s="63"/>
    </row>
    <row r="66" spans="1:9" ht="15.75">
      <c r="A66" s="62" t="s">
        <v>58</v>
      </c>
      <c r="B66" s="62"/>
      <c r="C66" s="62"/>
      <c r="D66" s="62"/>
      <c r="E66" s="62"/>
      <c r="F66" s="63"/>
      <c r="G66" s="63"/>
      <c r="H66" s="63"/>
      <c r="I66" s="63"/>
    </row>
    <row r="67" spans="1:9" ht="31.5" customHeight="1">
      <c r="A67" s="62" t="s">
        <v>59</v>
      </c>
      <c r="B67" s="62"/>
      <c r="C67" s="62"/>
      <c r="D67" s="62"/>
      <c r="E67" s="62"/>
      <c r="F67" s="63"/>
      <c r="G67" s="63"/>
      <c r="H67" s="63"/>
      <c r="I67" s="63"/>
    </row>
    <row r="68" spans="1:9" ht="31.5" customHeight="1">
      <c r="A68" s="62" t="s">
        <v>60</v>
      </c>
      <c r="B68" s="62"/>
      <c r="C68" s="62"/>
      <c r="D68" s="62"/>
      <c r="E68" s="62"/>
      <c r="F68" s="63"/>
      <c r="G68" s="63"/>
      <c r="H68" s="63"/>
      <c r="I68" s="63"/>
    </row>
    <row r="69" spans="1:9" ht="31.5" customHeight="1">
      <c r="A69" s="62" t="s">
        <v>61</v>
      </c>
      <c r="B69" s="62"/>
      <c r="C69" s="62"/>
      <c r="D69" s="62"/>
      <c r="E69" s="62"/>
      <c r="F69" s="63"/>
      <c r="G69" s="63"/>
      <c r="H69" s="63"/>
      <c r="I69" s="63"/>
    </row>
    <row r="70" spans="1:9" ht="31.5" customHeight="1">
      <c r="A70" s="62" t="s">
        <v>62</v>
      </c>
      <c r="B70" s="62"/>
      <c r="C70" s="62"/>
      <c r="D70" s="62"/>
      <c r="E70" s="62"/>
      <c r="F70" s="63"/>
      <c r="G70" s="63"/>
      <c r="H70" s="63"/>
      <c r="I70" s="63"/>
    </row>
    <row r="71" spans="1:9" ht="15.75">
      <c r="A71" s="62" t="s">
        <v>63</v>
      </c>
      <c r="B71" s="62"/>
      <c r="C71" s="62"/>
      <c r="D71" s="62"/>
      <c r="E71" s="62"/>
      <c r="F71" s="63"/>
      <c r="G71" s="63"/>
      <c r="H71" s="63"/>
      <c r="I71" s="63"/>
    </row>
    <row r="72" spans="1:9" ht="63" customHeight="1">
      <c r="A72" s="62" t="s">
        <v>64</v>
      </c>
      <c r="B72" s="62"/>
      <c r="C72" s="62"/>
      <c r="D72" s="62"/>
      <c r="E72" s="62"/>
      <c r="F72" s="63"/>
      <c r="G72" s="63"/>
      <c r="H72" s="63"/>
      <c r="I72" s="63"/>
    </row>
    <row r="73" spans="1:9" ht="15.75">
      <c r="A73" s="62" t="s">
        <v>39</v>
      </c>
      <c r="B73" s="62"/>
      <c r="C73" s="62"/>
      <c r="D73" s="62"/>
      <c r="E73" s="62"/>
      <c r="F73" s="63"/>
      <c r="G73" s="63"/>
      <c r="H73" s="63"/>
      <c r="I73" s="63"/>
    </row>
    <row r="74" spans="1:9" ht="21.75" customHeight="1">
      <c r="A74" s="62" t="s">
        <v>65</v>
      </c>
      <c r="B74" s="62"/>
      <c r="C74" s="62"/>
      <c r="D74" s="62"/>
      <c r="E74" s="62"/>
      <c r="F74" s="63"/>
      <c r="G74" s="63"/>
      <c r="H74" s="63"/>
      <c r="I74" s="63"/>
    </row>
    <row r="75" spans="1:9" ht="31.5" customHeight="1">
      <c r="A75" s="62" t="s">
        <v>66</v>
      </c>
      <c r="B75" s="62"/>
      <c r="C75" s="62"/>
      <c r="D75" s="62"/>
      <c r="E75" s="62"/>
      <c r="F75" s="63"/>
      <c r="G75" s="63"/>
      <c r="H75" s="63"/>
      <c r="I75" s="63"/>
    </row>
    <row r="76" spans="1:9" ht="31.5" customHeight="1">
      <c r="A76" s="62" t="s">
        <v>67</v>
      </c>
      <c r="B76" s="62"/>
      <c r="C76" s="62"/>
      <c r="D76" s="62"/>
      <c r="E76" s="62"/>
      <c r="F76" s="63"/>
      <c r="G76" s="63"/>
      <c r="H76" s="63"/>
      <c r="I76" s="63"/>
    </row>
    <row r="77" spans="1:9" ht="31.5" customHeight="1">
      <c r="A77" s="62" t="s">
        <v>68</v>
      </c>
      <c r="B77" s="62"/>
      <c r="C77" s="62"/>
      <c r="D77" s="62"/>
      <c r="E77" s="62"/>
      <c r="F77" s="63"/>
      <c r="G77" s="63"/>
      <c r="H77" s="63"/>
      <c r="I77" s="63"/>
    </row>
    <row r="78" spans="1:9" ht="15.75">
      <c r="A78" s="62" t="s">
        <v>69</v>
      </c>
      <c r="B78" s="62"/>
      <c r="C78" s="62"/>
      <c r="D78" s="62"/>
      <c r="E78" s="62"/>
      <c r="F78" s="63"/>
      <c r="G78" s="63"/>
      <c r="H78" s="63"/>
      <c r="I78" s="63"/>
    </row>
    <row r="79" spans="1:9" ht="31.5" customHeight="1">
      <c r="A79" s="62" t="s">
        <v>70</v>
      </c>
      <c r="B79" s="62"/>
      <c r="C79" s="62"/>
      <c r="D79" s="62"/>
      <c r="E79" s="62"/>
      <c r="F79" s="63"/>
      <c r="G79" s="63"/>
      <c r="H79" s="63"/>
      <c r="I79" s="63"/>
    </row>
    <row r="80" spans="1:9" ht="31.5" customHeight="1">
      <c r="A80" s="62" t="s">
        <v>71</v>
      </c>
      <c r="B80" s="62"/>
      <c r="C80" s="62"/>
      <c r="D80" s="62"/>
      <c r="E80" s="62"/>
      <c r="F80" s="63"/>
      <c r="G80" s="63"/>
      <c r="H80" s="63"/>
      <c r="I80" s="63"/>
    </row>
    <row r="81" spans="1:9" ht="31.5" customHeight="1">
      <c r="A81" s="62" t="s">
        <v>72</v>
      </c>
      <c r="B81" s="62"/>
      <c r="C81" s="62"/>
      <c r="D81" s="62"/>
      <c r="E81" s="62"/>
      <c r="F81" s="63"/>
      <c r="G81" s="63"/>
      <c r="H81" s="63"/>
      <c r="I81" s="63"/>
    </row>
    <row r="82" spans="1:9" ht="31.5" customHeight="1">
      <c r="A82" s="62" t="s">
        <v>73</v>
      </c>
      <c r="B82" s="62"/>
      <c r="C82" s="62"/>
      <c r="D82" s="62"/>
      <c r="E82" s="62"/>
      <c r="F82" s="63"/>
      <c r="G82" s="63"/>
      <c r="H82" s="63"/>
      <c r="I82" s="63"/>
    </row>
    <row r="83" spans="1:9" ht="23.25" customHeight="1">
      <c r="A83" s="62" t="s">
        <v>74</v>
      </c>
      <c r="B83" s="62"/>
      <c r="C83" s="62"/>
      <c r="D83" s="62"/>
      <c r="E83" s="62"/>
      <c r="F83" s="63"/>
      <c r="G83" s="63"/>
      <c r="H83" s="63"/>
      <c r="I83" s="63"/>
    </row>
    <row r="84" spans="1:9" ht="23.25" customHeight="1">
      <c r="A84" s="62" t="s">
        <v>75</v>
      </c>
      <c r="B84" s="62"/>
      <c r="C84" s="62"/>
      <c r="D84" s="62"/>
      <c r="E84" s="62"/>
      <c r="F84" s="63">
        <f>3381.7+3103.34</f>
        <v>6485.04</v>
      </c>
      <c r="G84" s="63"/>
      <c r="H84" s="63"/>
      <c r="I84" s="63"/>
    </row>
    <row r="85" spans="1:9" ht="21.75" customHeight="1">
      <c r="A85" s="62" t="s">
        <v>51</v>
      </c>
      <c r="B85" s="62"/>
      <c r="C85" s="62"/>
      <c r="D85" s="62"/>
      <c r="E85" s="62"/>
      <c r="F85" s="63"/>
      <c r="G85" s="63"/>
      <c r="H85" s="63"/>
      <c r="I85" s="63"/>
    </row>
    <row r="86" spans="1:9" ht="15.75">
      <c r="A86" s="62" t="s">
        <v>76</v>
      </c>
      <c r="B86" s="62"/>
      <c r="C86" s="62"/>
      <c r="D86" s="62"/>
      <c r="E86" s="62"/>
      <c r="F86" s="63"/>
      <c r="G86" s="63"/>
      <c r="H86" s="63"/>
      <c r="I86" s="63"/>
    </row>
    <row r="87" spans="1:9" ht="47.25" customHeight="1">
      <c r="A87" s="62" t="s">
        <v>77</v>
      </c>
      <c r="B87" s="62"/>
      <c r="C87" s="62"/>
      <c r="D87" s="62"/>
      <c r="E87" s="62"/>
      <c r="F87" s="63">
        <v>3381.7</v>
      </c>
      <c r="G87" s="63"/>
      <c r="H87" s="63"/>
      <c r="I87" s="63"/>
    </row>
    <row r="88" spans="1:9" ht="15.75">
      <c r="A88" s="62" t="s">
        <v>39</v>
      </c>
      <c r="B88" s="62"/>
      <c r="C88" s="62"/>
      <c r="D88" s="62"/>
      <c r="E88" s="62"/>
      <c r="F88" s="63"/>
      <c r="G88" s="63"/>
      <c r="H88" s="63"/>
      <c r="I88" s="63"/>
    </row>
    <row r="89" spans="1:9" ht="31.5" customHeight="1">
      <c r="A89" s="62" t="s">
        <v>78</v>
      </c>
      <c r="B89" s="62"/>
      <c r="C89" s="62"/>
      <c r="D89" s="62"/>
      <c r="E89" s="62"/>
      <c r="F89" s="63"/>
      <c r="G89" s="63"/>
      <c r="H89" s="63"/>
      <c r="I89" s="63"/>
    </row>
    <row r="90" spans="1:9" ht="24.75" customHeight="1">
      <c r="A90" s="62" t="s">
        <v>79</v>
      </c>
      <c r="B90" s="62"/>
      <c r="C90" s="62"/>
      <c r="D90" s="62"/>
      <c r="E90" s="62"/>
      <c r="F90" s="63">
        <v>1182.62</v>
      </c>
      <c r="G90" s="63"/>
      <c r="H90" s="63"/>
      <c r="I90" s="63"/>
    </row>
    <row r="91" spans="1:9" ht="25.5" customHeight="1">
      <c r="A91" s="62" t="s">
        <v>80</v>
      </c>
      <c r="B91" s="62"/>
      <c r="C91" s="62"/>
      <c r="D91" s="62"/>
      <c r="E91" s="62"/>
      <c r="F91" s="63"/>
      <c r="G91" s="63"/>
      <c r="H91" s="63"/>
      <c r="I91" s="63"/>
    </row>
    <row r="92" spans="1:9" ht="23.25" customHeight="1">
      <c r="A92" s="62" t="s">
        <v>81</v>
      </c>
      <c r="B92" s="62"/>
      <c r="C92" s="62"/>
      <c r="D92" s="62"/>
      <c r="E92" s="62"/>
      <c r="F92" s="63">
        <v>2199.08</v>
      </c>
      <c r="G92" s="63"/>
      <c r="H92" s="63"/>
      <c r="I92" s="63"/>
    </row>
    <row r="93" spans="1:9" ht="28.5" customHeight="1">
      <c r="A93" s="62" t="s">
        <v>82</v>
      </c>
      <c r="B93" s="62"/>
      <c r="C93" s="62"/>
      <c r="D93" s="62"/>
      <c r="E93" s="62"/>
      <c r="F93" s="63"/>
      <c r="G93" s="63"/>
      <c r="H93" s="63"/>
      <c r="I93" s="63"/>
    </row>
    <row r="94" spans="1:9" ht="23.25" customHeight="1">
      <c r="A94" s="62" t="s">
        <v>83</v>
      </c>
      <c r="B94" s="62"/>
      <c r="C94" s="62"/>
      <c r="D94" s="62"/>
      <c r="E94" s="62"/>
      <c r="F94" s="63"/>
      <c r="G94" s="63"/>
      <c r="H94" s="63"/>
      <c r="I94" s="63"/>
    </row>
    <row r="95" spans="1:9" ht="27" customHeight="1">
      <c r="A95" s="62" t="s">
        <v>84</v>
      </c>
      <c r="B95" s="62"/>
      <c r="C95" s="62"/>
      <c r="D95" s="62"/>
      <c r="E95" s="62"/>
      <c r="F95" s="63"/>
      <c r="G95" s="63"/>
      <c r="H95" s="63"/>
      <c r="I95" s="63"/>
    </row>
    <row r="96" spans="1:9" ht="31.5" customHeight="1">
      <c r="A96" s="62" t="s">
        <v>85</v>
      </c>
      <c r="B96" s="62"/>
      <c r="C96" s="62"/>
      <c r="D96" s="62"/>
      <c r="E96" s="62"/>
      <c r="F96" s="63"/>
      <c r="G96" s="63"/>
      <c r="H96" s="63"/>
      <c r="I96" s="63"/>
    </row>
    <row r="97" spans="1:9" ht="31.5" customHeight="1">
      <c r="A97" s="62" t="s">
        <v>86</v>
      </c>
      <c r="B97" s="62"/>
      <c r="C97" s="62"/>
      <c r="D97" s="62"/>
      <c r="E97" s="62"/>
      <c r="F97" s="63"/>
      <c r="G97" s="63"/>
      <c r="H97" s="63"/>
      <c r="I97" s="63"/>
    </row>
    <row r="98" spans="1:9" ht="21" customHeight="1">
      <c r="A98" s="62" t="s">
        <v>87</v>
      </c>
      <c r="B98" s="62"/>
      <c r="C98" s="62"/>
      <c r="D98" s="62"/>
      <c r="E98" s="62"/>
      <c r="F98" s="63"/>
      <c r="G98" s="63"/>
      <c r="H98" s="63"/>
      <c r="I98" s="63"/>
    </row>
    <row r="99" spans="1:9" ht="23.25" customHeight="1">
      <c r="A99" s="62" t="s">
        <v>88</v>
      </c>
      <c r="B99" s="62"/>
      <c r="C99" s="62"/>
      <c r="D99" s="62"/>
      <c r="E99" s="62"/>
      <c r="F99" s="63"/>
      <c r="G99" s="63"/>
      <c r="H99" s="63"/>
      <c r="I99" s="63"/>
    </row>
    <row r="100" spans="1:9" ht="25.5" customHeight="1">
      <c r="A100" s="62" t="s">
        <v>89</v>
      </c>
      <c r="B100" s="62"/>
      <c r="C100" s="62"/>
      <c r="D100" s="62"/>
      <c r="E100" s="62"/>
      <c r="F100" s="63"/>
      <c r="G100" s="63"/>
      <c r="H100" s="63"/>
      <c r="I100" s="63"/>
    </row>
    <row r="101" spans="1:9" ht="21.75" customHeight="1">
      <c r="A101" s="62" t="s">
        <v>90</v>
      </c>
      <c r="B101" s="62"/>
      <c r="C101" s="62"/>
      <c r="D101" s="62"/>
      <c r="E101" s="62"/>
      <c r="F101" s="63"/>
      <c r="G101" s="63"/>
      <c r="H101" s="63"/>
      <c r="I101" s="63"/>
    </row>
    <row r="102" spans="1:9" ht="63" customHeight="1">
      <c r="A102" s="62" t="s">
        <v>91</v>
      </c>
      <c r="B102" s="62"/>
      <c r="C102" s="62"/>
      <c r="D102" s="62"/>
      <c r="E102" s="62"/>
      <c r="F102" s="63">
        <v>3103.34</v>
      </c>
      <c r="G102" s="63"/>
      <c r="H102" s="63"/>
      <c r="I102" s="63"/>
    </row>
    <row r="103" spans="1:9" ht="15.75">
      <c r="A103" s="62" t="s">
        <v>39</v>
      </c>
      <c r="B103" s="62"/>
      <c r="C103" s="62"/>
      <c r="D103" s="62"/>
      <c r="E103" s="62"/>
      <c r="F103" s="63"/>
      <c r="G103" s="63"/>
      <c r="H103" s="63"/>
      <c r="I103" s="63"/>
    </row>
    <row r="104" spans="1:9" ht="30.75" customHeight="1">
      <c r="A104" s="62" t="s">
        <v>92</v>
      </c>
      <c r="B104" s="62"/>
      <c r="C104" s="62"/>
      <c r="D104" s="62"/>
      <c r="E104" s="62"/>
      <c r="F104" s="63"/>
      <c r="G104" s="63"/>
      <c r="H104" s="63"/>
      <c r="I104" s="63"/>
    </row>
    <row r="105" spans="1:9" ht="24.75" customHeight="1">
      <c r="A105" s="62" t="s">
        <v>93</v>
      </c>
      <c r="B105" s="62"/>
      <c r="C105" s="62"/>
      <c r="D105" s="62"/>
      <c r="E105" s="62"/>
      <c r="F105" s="63"/>
      <c r="G105" s="63"/>
      <c r="H105" s="63"/>
      <c r="I105" s="63"/>
    </row>
    <row r="106" spans="1:9" ht="21.75" customHeight="1">
      <c r="A106" s="62" t="s">
        <v>94</v>
      </c>
      <c r="B106" s="62"/>
      <c r="C106" s="62"/>
      <c r="D106" s="62"/>
      <c r="E106" s="62"/>
      <c r="F106" s="63"/>
      <c r="G106" s="63"/>
      <c r="H106" s="63"/>
      <c r="I106" s="63"/>
    </row>
    <row r="107" spans="1:9" ht="25.5" customHeight="1">
      <c r="A107" s="62" t="s">
        <v>95</v>
      </c>
      <c r="B107" s="62"/>
      <c r="C107" s="62"/>
      <c r="D107" s="62"/>
      <c r="E107" s="62"/>
      <c r="F107" s="63"/>
      <c r="G107" s="63"/>
      <c r="H107" s="63"/>
      <c r="I107" s="63"/>
    </row>
    <row r="108" spans="1:9" ht="33" customHeight="1">
      <c r="A108" s="62" t="s">
        <v>96</v>
      </c>
      <c r="B108" s="62"/>
      <c r="C108" s="62"/>
      <c r="D108" s="62"/>
      <c r="E108" s="62"/>
      <c r="F108" s="63"/>
      <c r="G108" s="63"/>
      <c r="H108" s="63"/>
      <c r="I108" s="63"/>
    </row>
    <row r="109" spans="1:9" ht="29.25" customHeight="1">
      <c r="A109" s="62" t="s">
        <v>97</v>
      </c>
      <c r="B109" s="62"/>
      <c r="C109" s="62"/>
      <c r="D109" s="62"/>
      <c r="E109" s="62"/>
      <c r="F109" s="63"/>
      <c r="G109" s="63"/>
      <c r="H109" s="63"/>
      <c r="I109" s="63"/>
    </row>
    <row r="110" spans="1:9" ht="29.25" customHeight="1">
      <c r="A110" s="62" t="s">
        <v>98</v>
      </c>
      <c r="B110" s="62"/>
      <c r="C110" s="62"/>
      <c r="D110" s="62"/>
      <c r="E110" s="62"/>
      <c r="F110" s="63"/>
      <c r="G110" s="63"/>
      <c r="H110" s="63"/>
      <c r="I110" s="63"/>
    </row>
    <row r="111" spans="1:9" ht="31.5" customHeight="1">
      <c r="A111" s="62" t="s">
        <v>99</v>
      </c>
      <c r="B111" s="62"/>
      <c r="C111" s="62"/>
      <c r="D111" s="62"/>
      <c r="E111" s="62"/>
      <c r="F111" s="63"/>
      <c r="G111" s="63"/>
      <c r="H111" s="63"/>
      <c r="I111" s="63"/>
    </row>
    <row r="112" spans="1:9" ht="31.5" customHeight="1">
      <c r="A112" s="62" t="s">
        <v>100</v>
      </c>
      <c r="B112" s="62"/>
      <c r="C112" s="62"/>
      <c r="D112" s="62"/>
      <c r="E112" s="62"/>
      <c r="F112" s="63"/>
      <c r="G112" s="63"/>
      <c r="H112" s="63"/>
      <c r="I112" s="63"/>
    </row>
    <row r="113" spans="1:9" ht="27" customHeight="1">
      <c r="A113" s="62" t="s">
        <v>101</v>
      </c>
      <c r="B113" s="62"/>
      <c r="C113" s="62"/>
      <c r="D113" s="62"/>
      <c r="E113" s="62"/>
      <c r="F113" s="63">
        <v>3103.34</v>
      </c>
      <c r="G113" s="63"/>
      <c r="H113" s="63"/>
      <c r="I113" s="63"/>
    </row>
    <row r="114" spans="1:9" ht="28.5" customHeight="1">
      <c r="A114" s="62" t="s">
        <v>102</v>
      </c>
      <c r="B114" s="62"/>
      <c r="C114" s="62"/>
      <c r="D114" s="62"/>
      <c r="E114" s="62"/>
      <c r="F114" s="63"/>
      <c r="G114" s="63"/>
      <c r="H114" s="63"/>
      <c r="I114" s="63"/>
    </row>
    <row r="115" spans="1:9" ht="28.5" customHeight="1">
      <c r="A115" s="62" t="s">
        <v>103</v>
      </c>
      <c r="B115" s="62"/>
      <c r="C115" s="62"/>
      <c r="D115" s="62"/>
      <c r="E115" s="62"/>
      <c r="F115" s="63"/>
      <c r="G115" s="63"/>
      <c r="H115" s="63"/>
      <c r="I115" s="63"/>
    </row>
    <row r="116" spans="1:9" ht="28.5" customHeight="1">
      <c r="A116" s="62" t="s">
        <v>104</v>
      </c>
      <c r="B116" s="62"/>
      <c r="C116" s="62"/>
      <c r="D116" s="62"/>
      <c r="E116" s="62"/>
      <c r="F116" s="63"/>
      <c r="G116" s="63"/>
      <c r="H116" s="63"/>
      <c r="I116" s="63"/>
    </row>
    <row r="117" spans="1:9" ht="12.75" customHeight="1">
      <c r="A117" s="11"/>
      <c r="B117" s="11"/>
      <c r="C117" s="11"/>
      <c r="D117" s="11"/>
      <c r="E117" s="11"/>
      <c r="F117" s="12"/>
      <c r="G117" s="12"/>
      <c r="H117" s="12"/>
      <c r="I117" s="12"/>
    </row>
    <row r="119" spans="1:11" ht="15.75">
      <c r="A119" s="64" t="s">
        <v>105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</row>
    <row r="121" spans="1:11" ht="15.75" customHeight="1">
      <c r="A121" s="65" t="s">
        <v>33</v>
      </c>
      <c r="B121" s="68" t="s">
        <v>106</v>
      </c>
      <c r="C121" s="55" t="s">
        <v>107</v>
      </c>
      <c r="D121" s="56"/>
      <c r="E121" s="71"/>
      <c r="F121" s="55" t="s">
        <v>108</v>
      </c>
      <c r="G121" s="56"/>
      <c r="H121" s="56"/>
      <c r="I121" s="72"/>
      <c r="J121" s="72"/>
      <c r="K121" s="72"/>
    </row>
    <row r="122" spans="1:11" ht="78.75" customHeight="1">
      <c r="A122" s="66"/>
      <c r="B122" s="69"/>
      <c r="C122" s="68" t="s">
        <v>109</v>
      </c>
      <c r="D122" s="68" t="s">
        <v>110</v>
      </c>
      <c r="E122" s="68" t="s">
        <v>111</v>
      </c>
      <c r="F122" s="55" t="s">
        <v>112</v>
      </c>
      <c r="G122" s="56"/>
      <c r="H122" s="56"/>
      <c r="I122" s="57" t="s">
        <v>113</v>
      </c>
      <c r="J122" s="57"/>
      <c r="K122" s="57"/>
    </row>
    <row r="123" spans="1:11" ht="46.5" customHeight="1">
      <c r="A123" s="66"/>
      <c r="B123" s="69"/>
      <c r="C123" s="69"/>
      <c r="D123" s="69"/>
      <c r="E123" s="69"/>
      <c r="F123" s="58" t="s">
        <v>109</v>
      </c>
      <c r="G123" s="58" t="s">
        <v>110</v>
      </c>
      <c r="H123" s="58" t="s">
        <v>111</v>
      </c>
      <c r="I123" s="60" t="s">
        <v>109</v>
      </c>
      <c r="J123" s="61" t="s">
        <v>110</v>
      </c>
      <c r="K123" s="46" t="s">
        <v>111</v>
      </c>
    </row>
    <row r="124" spans="1:11" ht="41.25" customHeight="1">
      <c r="A124" s="67"/>
      <c r="B124" s="70"/>
      <c r="C124" s="70"/>
      <c r="D124" s="70"/>
      <c r="E124" s="70"/>
      <c r="F124" s="59"/>
      <c r="G124" s="59"/>
      <c r="H124" s="59"/>
      <c r="I124" s="59"/>
      <c r="J124" s="61"/>
      <c r="K124" s="46"/>
    </row>
    <row r="125" spans="1:11" ht="15" customHeight="1">
      <c r="A125" s="15">
        <v>1</v>
      </c>
      <c r="B125" s="14">
        <v>2</v>
      </c>
      <c r="C125" s="14">
        <v>3</v>
      </c>
      <c r="D125" s="14">
        <v>4</v>
      </c>
      <c r="E125" s="14">
        <v>5</v>
      </c>
      <c r="F125" s="15">
        <v>6</v>
      </c>
      <c r="G125" s="15">
        <v>7</v>
      </c>
      <c r="H125" s="15">
        <v>8</v>
      </c>
      <c r="I125" s="16">
        <v>9</v>
      </c>
      <c r="J125" s="7">
        <v>10</v>
      </c>
      <c r="K125" s="7">
        <v>11</v>
      </c>
    </row>
    <row r="126" spans="1:11" ht="49.5" customHeight="1">
      <c r="A126" s="17" t="s">
        <v>114</v>
      </c>
      <c r="B126" s="13" t="s">
        <v>115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20">
        <v>0</v>
      </c>
      <c r="K126" s="21">
        <v>0</v>
      </c>
    </row>
    <row r="127" spans="1:11" ht="20.25" customHeight="1">
      <c r="A127" s="17" t="s">
        <v>116</v>
      </c>
      <c r="B127" s="13" t="s">
        <v>115</v>
      </c>
      <c r="C127" s="22">
        <f>C129+C130+C131+C132+C133+C134</f>
        <v>10982383</v>
      </c>
      <c r="D127" s="22">
        <f aca="true" t="shared" si="0" ref="D127:K127">D129+D130+D131+D132+D133+D134</f>
        <v>11095157</v>
      </c>
      <c r="E127" s="22">
        <f t="shared" si="0"/>
        <v>11494247</v>
      </c>
      <c r="F127" s="22">
        <f t="shared" si="0"/>
        <v>9458192</v>
      </c>
      <c r="G127" s="22">
        <f t="shared" si="0"/>
        <v>9570966</v>
      </c>
      <c r="H127" s="22">
        <f t="shared" si="0"/>
        <v>9970056</v>
      </c>
      <c r="I127" s="22">
        <f t="shared" si="0"/>
        <v>1524191</v>
      </c>
      <c r="J127" s="22">
        <f t="shared" si="0"/>
        <v>1524191</v>
      </c>
      <c r="K127" s="22">
        <f t="shared" si="0"/>
        <v>1524191</v>
      </c>
    </row>
    <row r="128" spans="1:11" ht="19.5" customHeight="1">
      <c r="A128" s="17" t="s">
        <v>39</v>
      </c>
      <c r="B128" s="13" t="s">
        <v>115</v>
      </c>
      <c r="C128" s="23"/>
      <c r="D128" s="23"/>
      <c r="E128" s="23"/>
      <c r="F128" s="23"/>
      <c r="G128" s="23"/>
      <c r="H128" s="24"/>
      <c r="I128" s="25"/>
      <c r="J128" s="26"/>
      <c r="K128" s="27"/>
    </row>
    <row r="129" spans="1:11" ht="49.5" customHeight="1">
      <c r="A129" s="28" t="s">
        <v>117</v>
      </c>
      <c r="B129" s="13" t="s">
        <v>115</v>
      </c>
      <c r="C129" s="29"/>
      <c r="D129" s="29"/>
      <c r="E129" s="29"/>
      <c r="F129" s="29"/>
      <c r="G129" s="29"/>
      <c r="H129" s="30"/>
      <c r="I129" s="27"/>
      <c r="J129" s="31"/>
      <c r="K129" s="27"/>
    </row>
    <row r="130" spans="1:11" ht="50.25" customHeight="1">
      <c r="A130" s="17" t="s">
        <v>118</v>
      </c>
      <c r="B130" s="13" t="s">
        <v>115</v>
      </c>
      <c r="C130" s="23">
        <v>9458192</v>
      </c>
      <c r="D130" s="23">
        <v>9570966</v>
      </c>
      <c r="E130" s="23">
        <v>9970056</v>
      </c>
      <c r="F130" s="23">
        <v>9458192</v>
      </c>
      <c r="G130" s="23">
        <v>9570966</v>
      </c>
      <c r="H130" s="23">
        <v>9970056</v>
      </c>
      <c r="I130" s="25">
        <v>0</v>
      </c>
      <c r="J130" s="26">
        <v>0</v>
      </c>
      <c r="K130" s="27">
        <v>0</v>
      </c>
    </row>
    <row r="131" spans="1:11" ht="30.75" customHeight="1">
      <c r="A131" s="17" t="s">
        <v>119</v>
      </c>
      <c r="B131" s="13" t="s">
        <v>115</v>
      </c>
      <c r="C131" s="23"/>
      <c r="D131" s="23"/>
      <c r="E131" s="23"/>
      <c r="F131" s="23"/>
      <c r="G131" s="23"/>
      <c r="H131" s="24"/>
      <c r="I131" s="25"/>
      <c r="J131" s="26"/>
      <c r="K131" s="27"/>
    </row>
    <row r="132" spans="1:11" ht="31.5">
      <c r="A132" s="28" t="s">
        <v>120</v>
      </c>
      <c r="B132" s="13" t="s">
        <v>115</v>
      </c>
      <c r="C132" s="29"/>
      <c r="D132" s="29"/>
      <c r="E132" s="29"/>
      <c r="F132" s="29"/>
      <c r="G132" s="29"/>
      <c r="H132" s="30"/>
      <c r="I132" s="27"/>
      <c r="J132" s="32"/>
      <c r="K132" s="27"/>
    </row>
    <row r="133" spans="1:11" ht="21" customHeight="1">
      <c r="A133" s="17" t="s">
        <v>121</v>
      </c>
      <c r="B133" s="13" t="s">
        <v>115</v>
      </c>
      <c r="C133" s="23"/>
      <c r="D133" s="23"/>
      <c r="E133" s="23"/>
      <c r="F133" s="23"/>
      <c r="G133" s="23"/>
      <c r="H133" s="24"/>
      <c r="I133" s="25"/>
      <c r="J133" s="25"/>
      <c r="K133" s="27"/>
    </row>
    <row r="134" spans="1:11" ht="128.25" customHeight="1">
      <c r="A134" s="17" t="s">
        <v>122</v>
      </c>
      <c r="B134" s="13" t="s">
        <v>115</v>
      </c>
      <c r="C134" s="18">
        <f>C136+C137+C138</f>
        <v>1524191</v>
      </c>
      <c r="D134" s="18">
        <f aca="true" t="shared" si="1" ref="D134:K134">D136+D137+D138</f>
        <v>1524191</v>
      </c>
      <c r="E134" s="18">
        <f t="shared" si="1"/>
        <v>1524191</v>
      </c>
      <c r="F134" s="18">
        <f t="shared" si="1"/>
        <v>0</v>
      </c>
      <c r="G134" s="18">
        <f t="shared" si="1"/>
        <v>0</v>
      </c>
      <c r="H134" s="18">
        <f t="shared" si="1"/>
        <v>0</v>
      </c>
      <c r="I134" s="18">
        <f t="shared" si="1"/>
        <v>1524191</v>
      </c>
      <c r="J134" s="18">
        <f t="shared" si="1"/>
        <v>1524191</v>
      </c>
      <c r="K134" s="18">
        <f t="shared" si="1"/>
        <v>1524191</v>
      </c>
    </row>
    <row r="135" spans="1:11" ht="15.75">
      <c r="A135" s="28" t="s">
        <v>39</v>
      </c>
      <c r="B135" s="13" t="s">
        <v>115</v>
      </c>
      <c r="C135" s="29"/>
      <c r="D135" s="29"/>
      <c r="E135" s="29"/>
      <c r="F135" s="29"/>
      <c r="G135" s="29"/>
      <c r="H135" s="30"/>
      <c r="I135" s="27"/>
      <c r="J135" s="27"/>
      <c r="K135" s="27"/>
    </row>
    <row r="136" spans="1:11" ht="91.5" customHeight="1">
      <c r="A136" s="33" t="s">
        <v>123</v>
      </c>
      <c r="B136" s="13" t="s">
        <v>115</v>
      </c>
      <c r="C136" s="29">
        <f>1276256+247935</f>
        <v>1524191</v>
      </c>
      <c r="D136" s="29">
        <f>1276256+247935</f>
        <v>1524191</v>
      </c>
      <c r="E136" s="29">
        <f>1276256+247935</f>
        <v>1524191</v>
      </c>
      <c r="F136" s="29">
        <v>0</v>
      </c>
      <c r="G136" s="29">
        <v>0</v>
      </c>
      <c r="H136" s="30">
        <v>0</v>
      </c>
      <c r="I136" s="29">
        <f>1276256+247935</f>
        <v>1524191</v>
      </c>
      <c r="J136" s="29">
        <f>1276256+247935</f>
        <v>1524191</v>
      </c>
      <c r="K136" s="29">
        <f>1276256+247935</f>
        <v>1524191</v>
      </c>
    </row>
    <row r="137" spans="1:11" ht="15.75">
      <c r="A137" s="28" t="s">
        <v>124</v>
      </c>
      <c r="B137" s="13" t="s">
        <v>115</v>
      </c>
      <c r="C137" s="29"/>
      <c r="D137" s="29"/>
      <c r="E137" s="29"/>
      <c r="F137" s="29"/>
      <c r="G137" s="29"/>
      <c r="H137" s="29"/>
      <c r="I137" s="27"/>
      <c r="J137" s="27"/>
      <c r="K137" s="27"/>
    </row>
    <row r="138" spans="1:11" ht="47.25">
      <c r="A138" s="28" t="s">
        <v>125</v>
      </c>
      <c r="B138" s="13" t="s">
        <v>115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7">
        <v>0</v>
      </c>
      <c r="J138" s="27">
        <v>0</v>
      </c>
      <c r="K138" s="27">
        <v>0</v>
      </c>
    </row>
    <row r="139" spans="1:11" ht="15.75">
      <c r="A139" s="28" t="s">
        <v>39</v>
      </c>
      <c r="B139" s="13" t="s">
        <v>115</v>
      </c>
      <c r="C139" s="28"/>
      <c r="D139" s="28"/>
      <c r="E139" s="28"/>
      <c r="F139" s="28"/>
      <c r="G139" s="28"/>
      <c r="H139" s="28"/>
      <c r="I139" s="34"/>
      <c r="J139" s="34"/>
      <c r="K139" s="34"/>
    </row>
    <row r="140" spans="1:11" ht="47.25">
      <c r="A140" s="28" t="s">
        <v>126</v>
      </c>
      <c r="B140" s="13" t="s">
        <v>115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7">
        <v>0</v>
      </c>
      <c r="J140" s="27">
        <v>0</v>
      </c>
      <c r="K140" s="27">
        <v>0</v>
      </c>
    </row>
    <row r="141" spans="1:11" ht="47.25">
      <c r="A141" s="28" t="s">
        <v>127</v>
      </c>
      <c r="B141" s="13" t="s">
        <v>115</v>
      </c>
      <c r="C141" s="29">
        <v>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7">
        <v>0</v>
      </c>
      <c r="J141" s="27">
        <v>0</v>
      </c>
      <c r="K141" s="27">
        <v>0</v>
      </c>
    </row>
    <row r="142" spans="1:11" ht="31.5">
      <c r="A142" s="28" t="s">
        <v>128</v>
      </c>
      <c r="B142" s="35">
        <v>900</v>
      </c>
      <c r="C142" s="36">
        <f>C143+C148+C156+C159+C162+C163</f>
        <v>10982383</v>
      </c>
      <c r="D142" s="36">
        <f aca="true" t="shared" si="2" ref="D142:K142">D143+D148+D156+D159+D162+D163</f>
        <v>11095157</v>
      </c>
      <c r="E142" s="36">
        <f t="shared" si="2"/>
        <v>11494247</v>
      </c>
      <c r="F142" s="36">
        <f t="shared" si="2"/>
        <v>9458192</v>
      </c>
      <c r="G142" s="36">
        <f t="shared" si="2"/>
        <v>9570966</v>
      </c>
      <c r="H142" s="36">
        <f t="shared" si="2"/>
        <v>9970056</v>
      </c>
      <c r="I142" s="36">
        <f t="shared" si="2"/>
        <v>1524191</v>
      </c>
      <c r="J142" s="36">
        <f t="shared" si="2"/>
        <v>1524191</v>
      </c>
      <c r="K142" s="36">
        <f t="shared" si="2"/>
        <v>1524191</v>
      </c>
    </row>
    <row r="143" spans="1:11" ht="47.25">
      <c r="A143" s="28" t="s">
        <v>129</v>
      </c>
      <c r="B143" s="35">
        <v>210</v>
      </c>
      <c r="C143" s="36">
        <f>C145+C146+C147</f>
        <v>6290653</v>
      </c>
      <c r="D143" s="36">
        <f aca="true" t="shared" si="3" ref="D143:K143">D145+D146+D147</f>
        <v>6290653</v>
      </c>
      <c r="E143" s="36">
        <f t="shared" si="3"/>
        <v>6569848</v>
      </c>
      <c r="F143" s="36">
        <f t="shared" si="3"/>
        <v>6290653</v>
      </c>
      <c r="G143" s="36">
        <f t="shared" si="3"/>
        <v>6290653</v>
      </c>
      <c r="H143" s="36">
        <f t="shared" si="3"/>
        <v>6569848</v>
      </c>
      <c r="I143" s="36">
        <f t="shared" si="3"/>
        <v>0</v>
      </c>
      <c r="J143" s="36">
        <f t="shared" si="3"/>
        <v>0</v>
      </c>
      <c r="K143" s="36">
        <f t="shared" si="3"/>
        <v>0</v>
      </c>
    </row>
    <row r="144" spans="1:11" ht="15.75">
      <c r="A144" s="28" t="s">
        <v>51</v>
      </c>
      <c r="B144" s="35"/>
      <c r="C144" s="28"/>
      <c r="D144" s="28"/>
      <c r="E144" s="28"/>
      <c r="F144" s="28"/>
      <c r="G144" s="28"/>
      <c r="H144" s="28"/>
      <c r="I144" s="34"/>
      <c r="J144" s="34"/>
      <c r="K144" s="34"/>
    </row>
    <row r="145" spans="1:11" ht="15.75">
      <c r="A145" s="28" t="s">
        <v>130</v>
      </c>
      <c r="B145" s="35">
        <v>211</v>
      </c>
      <c r="C145" s="29">
        <v>4809411</v>
      </c>
      <c r="D145" s="29">
        <v>4809411</v>
      </c>
      <c r="E145" s="29">
        <v>5023846</v>
      </c>
      <c r="F145" s="29">
        <v>4809411</v>
      </c>
      <c r="G145" s="29">
        <v>4809411</v>
      </c>
      <c r="H145" s="29">
        <v>5023846</v>
      </c>
      <c r="I145" s="25">
        <v>0</v>
      </c>
      <c r="J145" s="26">
        <v>0</v>
      </c>
      <c r="K145" s="27">
        <v>0</v>
      </c>
    </row>
    <row r="146" spans="1:11" ht="15.75">
      <c r="A146" s="28" t="s">
        <v>131</v>
      </c>
      <c r="B146" s="35">
        <v>212</v>
      </c>
      <c r="C146" s="29">
        <v>28800</v>
      </c>
      <c r="D146" s="29">
        <v>28800</v>
      </c>
      <c r="E146" s="29">
        <v>28800</v>
      </c>
      <c r="F146" s="29">
        <v>28800</v>
      </c>
      <c r="G146" s="29">
        <v>28800</v>
      </c>
      <c r="H146" s="29">
        <v>28800</v>
      </c>
      <c r="I146" s="25">
        <v>0</v>
      </c>
      <c r="J146" s="26">
        <v>0</v>
      </c>
      <c r="K146" s="27">
        <v>0</v>
      </c>
    </row>
    <row r="147" spans="1:11" ht="31.5">
      <c r="A147" s="28" t="s">
        <v>132</v>
      </c>
      <c r="B147" s="35">
        <v>213</v>
      </c>
      <c r="C147" s="29">
        <v>1452442</v>
      </c>
      <c r="D147" s="29">
        <v>1452442</v>
      </c>
      <c r="E147" s="29">
        <v>1517202</v>
      </c>
      <c r="F147" s="29">
        <v>1452442</v>
      </c>
      <c r="G147" s="29">
        <v>1452442</v>
      </c>
      <c r="H147" s="29">
        <v>1517202</v>
      </c>
      <c r="I147" s="25">
        <v>0</v>
      </c>
      <c r="J147" s="26">
        <v>0</v>
      </c>
      <c r="K147" s="27">
        <v>0</v>
      </c>
    </row>
    <row r="148" spans="1:11" ht="47.25">
      <c r="A148" s="28" t="s">
        <v>133</v>
      </c>
      <c r="B148" s="35">
        <v>220</v>
      </c>
      <c r="C148" s="36">
        <f>C150+C151+C152+C153+C154+C155</f>
        <v>763266</v>
      </c>
      <c r="D148" s="36">
        <f aca="true" t="shared" si="4" ref="D148:K148">D150+D151+D152+D153+D154+D155</f>
        <v>910258</v>
      </c>
      <c r="E148" s="36">
        <f t="shared" si="4"/>
        <v>1035601</v>
      </c>
      <c r="F148" s="36">
        <f t="shared" si="4"/>
        <v>763266</v>
      </c>
      <c r="G148" s="36">
        <f t="shared" si="4"/>
        <v>910258</v>
      </c>
      <c r="H148" s="36">
        <f t="shared" si="4"/>
        <v>1035601</v>
      </c>
      <c r="I148" s="36">
        <f t="shared" si="4"/>
        <v>0</v>
      </c>
      <c r="J148" s="36">
        <f t="shared" si="4"/>
        <v>0</v>
      </c>
      <c r="K148" s="36">
        <f t="shared" si="4"/>
        <v>0</v>
      </c>
    </row>
    <row r="149" spans="1:11" ht="15.75">
      <c r="A149" s="28" t="s">
        <v>51</v>
      </c>
      <c r="B149" s="35"/>
      <c r="C149" s="28"/>
      <c r="D149" s="28"/>
      <c r="E149" s="28"/>
      <c r="F149" s="28"/>
      <c r="G149" s="28"/>
      <c r="H149" s="28"/>
      <c r="I149" s="34"/>
      <c r="J149" s="34"/>
      <c r="K149" s="34"/>
    </row>
    <row r="150" spans="1:11" ht="15.75">
      <c r="A150" s="28" t="s">
        <v>134</v>
      </c>
      <c r="B150" s="35">
        <v>221</v>
      </c>
      <c r="C150" s="29">
        <v>8696</v>
      </c>
      <c r="D150" s="29">
        <v>8696</v>
      </c>
      <c r="E150" s="29">
        <v>8696</v>
      </c>
      <c r="F150" s="29">
        <v>8696</v>
      </c>
      <c r="G150" s="29">
        <v>8696</v>
      </c>
      <c r="H150" s="29">
        <v>8696</v>
      </c>
      <c r="I150" s="25">
        <v>0</v>
      </c>
      <c r="J150" s="26">
        <v>0</v>
      </c>
      <c r="K150" s="27">
        <v>0</v>
      </c>
    </row>
    <row r="151" spans="1:11" ht="15.75">
      <c r="A151" s="28" t="s">
        <v>135</v>
      </c>
      <c r="B151" s="35">
        <v>222</v>
      </c>
      <c r="C151" s="28"/>
      <c r="D151" s="28"/>
      <c r="E151" s="28"/>
      <c r="F151" s="28"/>
      <c r="G151" s="28"/>
      <c r="H151" s="28"/>
      <c r="I151" s="34"/>
      <c r="J151" s="34"/>
      <c r="K151" s="34"/>
    </row>
    <row r="152" spans="1:11" ht="15.75">
      <c r="A152" s="28" t="s">
        <v>136</v>
      </c>
      <c r="B152" s="35">
        <v>223</v>
      </c>
      <c r="C152" s="29">
        <v>617696</v>
      </c>
      <c r="D152" s="29">
        <v>812857</v>
      </c>
      <c r="E152" s="29">
        <v>938200</v>
      </c>
      <c r="F152" s="29">
        <v>617696</v>
      </c>
      <c r="G152" s="29">
        <v>812857</v>
      </c>
      <c r="H152" s="29">
        <v>938200</v>
      </c>
      <c r="I152" s="25">
        <v>0</v>
      </c>
      <c r="J152" s="26">
        <v>0</v>
      </c>
      <c r="K152" s="27">
        <v>0</v>
      </c>
    </row>
    <row r="153" spans="1:11" ht="47.25">
      <c r="A153" s="28" t="s">
        <v>137</v>
      </c>
      <c r="B153" s="35">
        <v>224</v>
      </c>
      <c r="C153" s="28"/>
      <c r="D153" s="28"/>
      <c r="E153" s="28"/>
      <c r="F153" s="28"/>
      <c r="G153" s="28"/>
      <c r="H153" s="28"/>
      <c r="I153" s="34"/>
      <c r="J153" s="34"/>
      <c r="K153" s="34"/>
    </row>
    <row r="154" spans="1:11" ht="31.5">
      <c r="A154" s="28" t="s">
        <v>138</v>
      </c>
      <c r="B154" s="35">
        <v>225</v>
      </c>
      <c r="C154" s="29">
        <v>102456</v>
      </c>
      <c r="D154" s="29">
        <v>55185</v>
      </c>
      <c r="E154" s="29">
        <v>55185</v>
      </c>
      <c r="F154" s="29">
        <v>102456</v>
      </c>
      <c r="G154" s="29">
        <v>55185</v>
      </c>
      <c r="H154" s="29">
        <v>55185</v>
      </c>
      <c r="I154" s="25">
        <v>0</v>
      </c>
      <c r="J154" s="26">
        <v>0</v>
      </c>
      <c r="K154" s="27">
        <v>0</v>
      </c>
    </row>
    <row r="155" spans="1:11" ht="15.75">
      <c r="A155" s="28" t="s">
        <v>139</v>
      </c>
      <c r="B155" s="35">
        <v>226</v>
      </c>
      <c r="C155" s="29">
        <v>34418</v>
      </c>
      <c r="D155" s="29">
        <v>33520</v>
      </c>
      <c r="E155" s="29">
        <v>33520</v>
      </c>
      <c r="F155" s="29">
        <v>34418</v>
      </c>
      <c r="G155" s="29">
        <v>33520</v>
      </c>
      <c r="H155" s="29">
        <v>33520</v>
      </c>
      <c r="I155" s="25">
        <v>0</v>
      </c>
      <c r="J155" s="26">
        <v>0</v>
      </c>
      <c r="K155" s="27">
        <v>0</v>
      </c>
    </row>
    <row r="156" spans="1:11" ht="47.25">
      <c r="A156" s="28" t="s">
        <v>140</v>
      </c>
      <c r="B156" s="35">
        <v>240</v>
      </c>
      <c r="C156" s="29">
        <f>C158</f>
        <v>0</v>
      </c>
      <c r="D156" s="29">
        <f aca="true" t="shared" si="5" ref="D156:K156">D158</f>
        <v>0</v>
      </c>
      <c r="E156" s="29">
        <f t="shared" si="5"/>
        <v>0</v>
      </c>
      <c r="F156" s="29">
        <f t="shared" si="5"/>
        <v>0</v>
      </c>
      <c r="G156" s="29">
        <f t="shared" si="5"/>
        <v>0</v>
      </c>
      <c r="H156" s="29">
        <f t="shared" si="5"/>
        <v>0</v>
      </c>
      <c r="I156" s="29">
        <f t="shared" si="5"/>
        <v>0</v>
      </c>
      <c r="J156" s="29">
        <f t="shared" si="5"/>
        <v>0</v>
      </c>
      <c r="K156" s="29">
        <f t="shared" si="5"/>
        <v>0</v>
      </c>
    </row>
    <row r="157" spans="1:11" ht="15.75">
      <c r="A157" s="28" t="s">
        <v>51</v>
      </c>
      <c r="B157" s="37"/>
      <c r="C157" s="28"/>
      <c r="D157" s="28"/>
      <c r="E157" s="28"/>
      <c r="F157" s="28"/>
      <c r="G157" s="28"/>
      <c r="H157" s="28"/>
      <c r="I157" s="34"/>
      <c r="J157" s="34"/>
      <c r="K157" s="34"/>
    </row>
    <row r="158" spans="1:11" ht="63">
      <c r="A158" s="28" t="s">
        <v>141</v>
      </c>
      <c r="B158" s="37">
        <v>241</v>
      </c>
      <c r="C158" s="28"/>
      <c r="D158" s="28"/>
      <c r="E158" s="28"/>
      <c r="F158" s="28"/>
      <c r="G158" s="28"/>
      <c r="H158" s="28"/>
      <c r="I158" s="34"/>
      <c r="J158" s="34"/>
      <c r="K158" s="34"/>
    </row>
    <row r="159" spans="1:11" ht="31.5">
      <c r="A159" s="28" t="s">
        <v>142</v>
      </c>
      <c r="B159" s="37">
        <v>260</v>
      </c>
      <c r="C159" s="29">
        <f>C161</f>
        <v>0</v>
      </c>
      <c r="D159" s="29">
        <f aca="true" t="shared" si="6" ref="D159:K159">D161</f>
        <v>0</v>
      </c>
      <c r="E159" s="29">
        <f t="shared" si="6"/>
        <v>0</v>
      </c>
      <c r="F159" s="29">
        <f t="shared" si="6"/>
        <v>0</v>
      </c>
      <c r="G159" s="29">
        <f t="shared" si="6"/>
        <v>0</v>
      </c>
      <c r="H159" s="29">
        <f t="shared" si="6"/>
        <v>0</v>
      </c>
      <c r="I159" s="29">
        <f t="shared" si="6"/>
        <v>0</v>
      </c>
      <c r="J159" s="29">
        <f t="shared" si="6"/>
        <v>0</v>
      </c>
      <c r="K159" s="29">
        <f t="shared" si="6"/>
        <v>0</v>
      </c>
    </row>
    <row r="160" spans="1:11" ht="15.75">
      <c r="A160" s="28" t="s">
        <v>51</v>
      </c>
      <c r="B160" s="37"/>
      <c r="C160" s="29"/>
      <c r="D160" s="29"/>
      <c r="E160" s="29"/>
      <c r="F160" s="29"/>
      <c r="G160" s="29"/>
      <c r="H160" s="29"/>
      <c r="I160" s="27"/>
      <c r="J160" s="27"/>
      <c r="K160" s="27"/>
    </row>
    <row r="161" spans="1:11" ht="31.5">
      <c r="A161" s="28" t="s">
        <v>143</v>
      </c>
      <c r="B161" s="37" t="s">
        <v>144</v>
      </c>
      <c r="C161" s="29"/>
      <c r="D161" s="29"/>
      <c r="E161" s="29"/>
      <c r="F161" s="29"/>
      <c r="G161" s="29"/>
      <c r="H161" s="29"/>
      <c r="I161" s="27"/>
      <c r="J161" s="27"/>
      <c r="K161" s="27"/>
    </row>
    <row r="162" spans="1:11" ht="15.75">
      <c r="A162" s="28" t="s">
        <v>145</v>
      </c>
      <c r="B162" s="37" t="s">
        <v>146</v>
      </c>
      <c r="C162" s="29">
        <v>154244</v>
      </c>
      <c r="D162" s="29">
        <v>154244</v>
      </c>
      <c r="E162" s="29">
        <v>143852</v>
      </c>
      <c r="F162" s="29">
        <v>154244</v>
      </c>
      <c r="G162" s="29">
        <v>154244</v>
      </c>
      <c r="H162" s="29">
        <v>143852</v>
      </c>
      <c r="I162" s="25">
        <v>0</v>
      </c>
      <c r="J162" s="26">
        <v>0</v>
      </c>
      <c r="K162" s="27">
        <v>0</v>
      </c>
    </row>
    <row r="163" spans="1:11" ht="47.25">
      <c r="A163" s="28" t="s">
        <v>147</v>
      </c>
      <c r="B163" s="35">
        <v>300</v>
      </c>
      <c r="C163" s="36">
        <f>C165+C166+C167</f>
        <v>3774220</v>
      </c>
      <c r="D163" s="36">
        <f aca="true" t="shared" si="7" ref="D163:K163">D165+D166+D167</f>
        <v>3740002</v>
      </c>
      <c r="E163" s="36">
        <f t="shared" si="7"/>
        <v>3744946</v>
      </c>
      <c r="F163" s="36">
        <f t="shared" si="7"/>
        <v>2250029</v>
      </c>
      <c r="G163" s="36">
        <f t="shared" si="7"/>
        <v>2215811</v>
      </c>
      <c r="H163" s="36">
        <f t="shared" si="7"/>
        <v>2220755</v>
      </c>
      <c r="I163" s="36">
        <f t="shared" si="7"/>
        <v>1524191</v>
      </c>
      <c r="J163" s="36">
        <f t="shared" si="7"/>
        <v>1524191</v>
      </c>
      <c r="K163" s="36">
        <f t="shared" si="7"/>
        <v>1524191</v>
      </c>
    </row>
    <row r="164" spans="1:11" ht="15.75">
      <c r="A164" s="28" t="s">
        <v>51</v>
      </c>
      <c r="B164" s="35"/>
      <c r="C164" s="28"/>
      <c r="D164" s="28"/>
      <c r="E164" s="28"/>
      <c r="F164" s="28"/>
      <c r="G164" s="28"/>
      <c r="H164" s="28"/>
      <c r="I164" s="34"/>
      <c r="J164" s="34"/>
      <c r="K164" s="34"/>
    </row>
    <row r="165" spans="1:11" ht="31.5">
      <c r="A165" s="28" t="s">
        <v>148</v>
      </c>
      <c r="B165" s="35">
        <v>310</v>
      </c>
      <c r="C165" s="28"/>
      <c r="D165" s="28"/>
      <c r="E165" s="28"/>
      <c r="F165" s="28"/>
      <c r="G165" s="28"/>
      <c r="H165" s="28"/>
      <c r="I165" s="34"/>
      <c r="J165" s="34"/>
      <c r="K165" s="34"/>
    </row>
    <row r="166" spans="1:11" ht="47.25">
      <c r="A166" s="28" t="s">
        <v>149</v>
      </c>
      <c r="B166" s="35">
        <v>320</v>
      </c>
      <c r="C166" s="28"/>
      <c r="D166" s="28"/>
      <c r="E166" s="28"/>
      <c r="F166" s="28"/>
      <c r="G166" s="28"/>
      <c r="H166" s="28"/>
      <c r="I166" s="34"/>
      <c r="J166" s="34"/>
      <c r="K166" s="34"/>
    </row>
    <row r="167" spans="1:11" ht="31.5">
      <c r="A167" s="28" t="s">
        <v>150</v>
      </c>
      <c r="B167" s="35">
        <v>340</v>
      </c>
      <c r="C167" s="29">
        <f>F167+I167</f>
        <v>3774220</v>
      </c>
      <c r="D167" s="29">
        <f>G167+J167</f>
        <v>3740002</v>
      </c>
      <c r="E167" s="29">
        <f>H167+K167</f>
        <v>3744946</v>
      </c>
      <c r="F167" s="29">
        <v>2250029</v>
      </c>
      <c r="G167" s="29">
        <v>2215811</v>
      </c>
      <c r="H167" s="29">
        <v>2220755</v>
      </c>
      <c r="I167" s="29">
        <f>1276256+247935</f>
        <v>1524191</v>
      </c>
      <c r="J167" s="29">
        <f>1276256+247935</f>
        <v>1524191</v>
      </c>
      <c r="K167" s="29">
        <f>1276256+247935</f>
        <v>1524191</v>
      </c>
    </row>
    <row r="168" spans="1:11" ht="47.25">
      <c r="A168" s="28" t="s">
        <v>151</v>
      </c>
      <c r="B168" s="35">
        <v>500</v>
      </c>
      <c r="C168" s="28"/>
      <c r="D168" s="28"/>
      <c r="E168" s="28"/>
      <c r="F168" s="28"/>
      <c r="G168" s="28"/>
      <c r="H168" s="28"/>
      <c r="I168" s="34"/>
      <c r="J168" s="34"/>
      <c r="K168" s="34"/>
    </row>
    <row r="169" spans="1:11" ht="15.75">
      <c r="A169" s="28" t="s">
        <v>51</v>
      </c>
      <c r="B169" s="35"/>
      <c r="C169" s="28"/>
      <c r="D169" s="28"/>
      <c r="E169" s="28"/>
      <c r="F169" s="28"/>
      <c r="G169" s="28"/>
      <c r="H169" s="28"/>
      <c r="I169" s="34"/>
      <c r="J169" s="34"/>
      <c r="K169" s="34"/>
    </row>
    <row r="170" spans="1:11" ht="31.5">
      <c r="A170" s="28" t="s">
        <v>152</v>
      </c>
      <c r="B170" s="35">
        <v>520</v>
      </c>
      <c r="C170" s="28"/>
      <c r="D170" s="28"/>
      <c r="E170" s="28"/>
      <c r="F170" s="28"/>
      <c r="G170" s="28"/>
      <c r="H170" s="28"/>
      <c r="I170" s="34"/>
      <c r="J170" s="34"/>
      <c r="K170" s="34"/>
    </row>
    <row r="171" spans="1:11" ht="47.25">
      <c r="A171" s="28" t="s">
        <v>153</v>
      </c>
      <c r="B171" s="35">
        <v>530</v>
      </c>
      <c r="C171" s="28"/>
      <c r="D171" s="28"/>
      <c r="E171" s="28"/>
      <c r="F171" s="28"/>
      <c r="G171" s="28"/>
      <c r="H171" s="28"/>
      <c r="I171" s="34"/>
      <c r="J171" s="34"/>
      <c r="K171" s="34"/>
    </row>
    <row r="172" spans="1:11" ht="15.75">
      <c r="A172" s="28" t="s">
        <v>154</v>
      </c>
      <c r="B172" s="35"/>
      <c r="C172" s="28"/>
      <c r="D172" s="28"/>
      <c r="E172" s="28"/>
      <c r="F172" s="28"/>
      <c r="G172" s="28"/>
      <c r="H172" s="28"/>
      <c r="I172" s="34"/>
      <c r="J172" s="34"/>
      <c r="K172" s="34"/>
    </row>
    <row r="173" spans="1:11" ht="31.5">
      <c r="A173" s="28" t="s">
        <v>155</v>
      </c>
      <c r="B173" s="35" t="s">
        <v>115</v>
      </c>
      <c r="C173" s="28"/>
      <c r="D173" s="28"/>
      <c r="E173" s="28"/>
      <c r="F173" s="28"/>
      <c r="G173" s="28"/>
      <c r="H173" s="28"/>
      <c r="I173" s="34"/>
      <c r="J173" s="34"/>
      <c r="K173" s="34"/>
    </row>
    <row r="175" spans="1:11" ht="15.75">
      <c r="A175" s="50" t="s">
        <v>156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7" spans="1:11" ht="33" customHeight="1">
      <c r="A177" s="38" t="s">
        <v>157</v>
      </c>
      <c r="B177" s="51" t="s">
        <v>158</v>
      </c>
      <c r="C177" s="51"/>
      <c r="D177" s="51" t="s">
        <v>159</v>
      </c>
      <c r="E177" s="51"/>
      <c r="F177" s="51"/>
      <c r="G177" s="51"/>
      <c r="H177" s="52" t="s">
        <v>160</v>
      </c>
      <c r="I177" s="53"/>
      <c r="J177" s="53"/>
      <c r="K177" s="54"/>
    </row>
    <row r="178" spans="1:11" ht="22.5" customHeight="1">
      <c r="A178" s="34"/>
      <c r="B178" s="46"/>
      <c r="C178" s="46"/>
      <c r="D178" s="46"/>
      <c r="E178" s="46"/>
      <c r="F178" s="46"/>
      <c r="G178" s="46"/>
      <c r="H178" s="47"/>
      <c r="I178" s="48"/>
      <c r="J178" s="48"/>
      <c r="K178" s="49"/>
    </row>
    <row r="179" spans="1:11" ht="22.5" customHeight="1">
      <c r="A179" s="34"/>
      <c r="B179" s="46"/>
      <c r="C179" s="46"/>
      <c r="D179" s="46"/>
      <c r="E179" s="46"/>
      <c r="F179" s="46"/>
      <c r="G179" s="46"/>
      <c r="H179" s="47"/>
      <c r="I179" s="48"/>
      <c r="J179" s="48"/>
      <c r="K179" s="49"/>
    </row>
    <row r="180" spans="1:11" ht="22.5" customHeight="1">
      <c r="A180" s="34"/>
      <c r="B180" s="46"/>
      <c r="C180" s="46"/>
      <c r="D180" s="46"/>
      <c r="E180" s="46"/>
      <c r="F180" s="46"/>
      <c r="G180" s="46"/>
      <c r="H180" s="47"/>
      <c r="I180" s="48"/>
      <c r="J180" s="48"/>
      <c r="K180" s="49"/>
    </row>
    <row r="181" spans="1:11" ht="26.25" customHeight="1">
      <c r="A181" s="34"/>
      <c r="B181" s="46"/>
      <c r="C181" s="46"/>
      <c r="D181" s="46"/>
      <c r="E181" s="46"/>
      <c r="F181" s="46"/>
      <c r="G181" s="46"/>
      <c r="H181" s="47"/>
      <c r="I181" s="48"/>
      <c r="J181" s="48"/>
      <c r="K181" s="49"/>
    </row>
    <row r="184" spans="1:10" ht="15.75">
      <c r="A184" s="39" t="s">
        <v>161</v>
      </c>
      <c r="B184" s="40" t="s">
        <v>2</v>
      </c>
      <c r="F184" s="44" t="s">
        <v>162</v>
      </c>
      <c r="G184" s="44"/>
      <c r="H184" s="44"/>
      <c r="I184" s="44"/>
      <c r="J184" s="44"/>
    </row>
    <row r="185" spans="2:8" ht="12.75">
      <c r="B185" s="45" t="s">
        <v>4</v>
      </c>
      <c r="C185" s="45"/>
      <c r="D185" s="45"/>
      <c r="E185" s="45"/>
      <c r="F185" s="41" t="s">
        <v>163</v>
      </c>
      <c r="G185" s="42"/>
      <c r="H185" s="42"/>
    </row>
    <row r="186" spans="1:10" ht="94.5">
      <c r="A186" s="43" t="s">
        <v>164</v>
      </c>
      <c r="B186" s="40" t="s">
        <v>2</v>
      </c>
      <c r="F186" s="44" t="s">
        <v>165</v>
      </c>
      <c r="G186" s="44"/>
      <c r="H186" s="44"/>
      <c r="I186" s="44"/>
      <c r="J186" s="44"/>
    </row>
    <row r="187" spans="1:8" ht="15.75">
      <c r="A187" s="40"/>
      <c r="B187" s="45" t="s">
        <v>4</v>
      </c>
      <c r="C187" s="45"/>
      <c r="D187" s="45"/>
      <c r="E187" s="45"/>
      <c r="F187" s="41" t="s">
        <v>163</v>
      </c>
      <c r="G187" s="42"/>
      <c r="H187" s="42"/>
    </row>
    <row r="188" spans="1:2" ht="15.75">
      <c r="A188" s="40"/>
      <c r="B188" s="40"/>
    </row>
    <row r="189" spans="1:10" ht="63">
      <c r="A189" s="43" t="s">
        <v>166</v>
      </c>
      <c r="B189" s="40" t="s">
        <v>2</v>
      </c>
      <c r="F189" s="44" t="s">
        <v>167</v>
      </c>
      <c r="G189" s="44"/>
      <c r="H189" s="44"/>
      <c r="I189" s="44"/>
      <c r="J189" s="44"/>
    </row>
    <row r="190" spans="1:8" ht="15.75">
      <c r="A190" s="40" t="s">
        <v>168</v>
      </c>
      <c r="B190" s="45" t="s">
        <v>4</v>
      </c>
      <c r="C190" s="45"/>
      <c r="D190" s="45"/>
      <c r="E190" s="45"/>
      <c r="F190" s="41" t="s">
        <v>163</v>
      </c>
      <c r="G190" s="42"/>
      <c r="H190" s="42"/>
    </row>
    <row r="192" ht="15.75">
      <c r="A192" s="40"/>
    </row>
    <row r="193" spans="1:10" ht="15.75">
      <c r="A193" s="40" t="s">
        <v>169</v>
      </c>
      <c r="B193" s="40" t="s">
        <v>2</v>
      </c>
      <c r="F193" s="44" t="s">
        <v>170</v>
      </c>
      <c r="G193" s="44"/>
      <c r="H193" s="44"/>
      <c r="I193" s="44"/>
      <c r="J193" s="44"/>
    </row>
    <row r="194" spans="1:8" ht="15.75">
      <c r="A194" s="40" t="s">
        <v>171</v>
      </c>
      <c r="B194" s="45" t="s">
        <v>4</v>
      </c>
      <c r="C194" s="45"/>
      <c r="D194" s="45"/>
      <c r="E194" s="45"/>
      <c r="F194" s="41" t="s">
        <v>163</v>
      </c>
      <c r="G194" s="42"/>
      <c r="H194" s="42"/>
    </row>
    <row r="195" spans="1:10" ht="15.75">
      <c r="A195" s="40" t="s">
        <v>172</v>
      </c>
      <c r="B195" s="40" t="s">
        <v>2</v>
      </c>
      <c r="F195" s="44" t="s">
        <v>173</v>
      </c>
      <c r="G195" s="44"/>
      <c r="H195" s="44"/>
      <c r="I195" s="44"/>
      <c r="J195" s="44"/>
    </row>
    <row r="196" spans="2:7" ht="12.75">
      <c r="B196" s="45" t="s">
        <v>4</v>
      </c>
      <c r="C196" s="45"/>
      <c r="D196" s="45"/>
      <c r="E196" s="45"/>
      <c r="F196" s="41" t="s">
        <v>163</v>
      </c>
      <c r="G196" s="42"/>
    </row>
  </sheetData>
  <sheetProtection/>
  <mergeCells count="238">
    <mergeCell ref="F2:J2"/>
    <mergeCell ref="F3:J3"/>
    <mergeCell ref="F4:J4"/>
    <mergeCell ref="F5:G5"/>
    <mergeCell ref="H5:J5"/>
    <mergeCell ref="F6:G6"/>
    <mergeCell ref="F7:H7"/>
    <mergeCell ref="A9:K9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18:B18"/>
    <mergeCell ref="C18:E18"/>
    <mergeCell ref="F18:J18"/>
    <mergeCell ref="A19:B19"/>
    <mergeCell ref="C19:E19"/>
    <mergeCell ref="F19:J19"/>
    <mergeCell ref="A27:K27"/>
    <mergeCell ref="A28:K28"/>
    <mergeCell ref="A29:K29"/>
    <mergeCell ref="A30:K30"/>
    <mergeCell ref="A22:K22"/>
    <mergeCell ref="A23:K23"/>
    <mergeCell ref="A24:I24"/>
    <mergeCell ref="A26:K26"/>
    <mergeCell ref="A36:I36"/>
    <mergeCell ref="A37:K37"/>
    <mergeCell ref="A39:K39"/>
    <mergeCell ref="A41:E41"/>
    <mergeCell ref="F41:I41"/>
    <mergeCell ref="A31:K31"/>
    <mergeCell ref="A32:K32"/>
    <mergeCell ref="A33:K33"/>
    <mergeCell ref="A35:K35"/>
    <mergeCell ref="A44:E44"/>
    <mergeCell ref="F44:I44"/>
    <mergeCell ref="A45:E45"/>
    <mergeCell ref="F45:I45"/>
    <mergeCell ref="A42:E42"/>
    <mergeCell ref="F42:I42"/>
    <mergeCell ref="A43:E43"/>
    <mergeCell ref="F43:I43"/>
    <mergeCell ref="A48:E48"/>
    <mergeCell ref="F48:I48"/>
    <mergeCell ref="A49:E49"/>
    <mergeCell ref="F49:I49"/>
    <mergeCell ref="A46:E46"/>
    <mergeCell ref="F46:I46"/>
    <mergeCell ref="A47:E47"/>
    <mergeCell ref="F47:I47"/>
    <mergeCell ref="A52:E52"/>
    <mergeCell ref="F52:I52"/>
    <mergeCell ref="A53:E53"/>
    <mergeCell ref="F53:I53"/>
    <mergeCell ref="A50:E50"/>
    <mergeCell ref="F50:I50"/>
    <mergeCell ref="A51:E51"/>
    <mergeCell ref="F51:I51"/>
    <mergeCell ref="A56:E56"/>
    <mergeCell ref="F56:I56"/>
    <mergeCell ref="A57:E57"/>
    <mergeCell ref="F57:I57"/>
    <mergeCell ref="A54:E54"/>
    <mergeCell ref="F54:I54"/>
    <mergeCell ref="A55:E55"/>
    <mergeCell ref="F55:I55"/>
    <mergeCell ref="A60:E60"/>
    <mergeCell ref="F60:I60"/>
    <mergeCell ref="A61:E61"/>
    <mergeCell ref="F61:I61"/>
    <mergeCell ref="A58:E58"/>
    <mergeCell ref="F58:I58"/>
    <mergeCell ref="A59:E59"/>
    <mergeCell ref="F59:I59"/>
    <mergeCell ref="A64:E64"/>
    <mergeCell ref="F64:I64"/>
    <mergeCell ref="A65:E65"/>
    <mergeCell ref="F65:I65"/>
    <mergeCell ref="A62:E62"/>
    <mergeCell ref="F62:I62"/>
    <mergeCell ref="A63:E63"/>
    <mergeCell ref="F63:I63"/>
    <mergeCell ref="A68:E68"/>
    <mergeCell ref="F68:I68"/>
    <mergeCell ref="A69:E69"/>
    <mergeCell ref="F69:I69"/>
    <mergeCell ref="A66:E66"/>
    <mergeCell ref="F66:I66"/>
    <mergeCell ref="A67:E67"/>
    <mergeCell ref="F67:I67"/>
    <mergeCell ref="A72:E72"/>
    <mergeCell ref="F72:I72"/>
    <mergeCell ref="A73:E73"/>
    <mergeCell ref="F73:I73"/>
    <mergeCell ref="A70:E70"/>
    <mergeCell ref="F70:I70"/>
    <mergeCell ref="A71:E71"/>
    <mergeCell ref="F71:I71"/>
    <mergeCell ref="A76:E76"/>
    <mergeCell ref="F76:I76"/>
    <mergeCell ref="A77:E77"/>
    <mergeCell ref="F77:I77"/>
    <mergeCell ref="A74:E74"/>
    <mergeCell ref="F74:I74"/>
    <mergeCell ref="A75:E75"/>
    <mergeCell ref="F75:I75"/>
    <mergeCell ref="A80:E80"/>
    <mergeCell ref="F80:I80"/>
    <mergeCell ref="A81:E81"/>
    <mergeCell ref="F81:I81"/>
    <mergeCell ref="A78:E78"/>
    <mergeCell ref="F78:I78"/>
    <mergeCell ref="A79:E79"/>
    <mergeCell ref="F79:I79"/>
    <mergeCell ref="A84:E84"/>
    <mergeCell ref="F84:I84"/>
    <mergeCell ref="A85:E85"/>
    <mergeCell ref="F85:I85"/>
    <mergeCell ref="A82:E82"/>
    <mergeCell ref="F82:I82"/>
    <mergeCell ref="A83:E83"/>
    <mergeCell ref="F83:I83"/>
    <mergeCell ref="A88:E88"/>
    <mergeCell ref="F88:I88"/>
    <mergeCell ref="A89:E89"/>
    <mergeCell ref="F89:I89"/>
    <mergeCell ref="A86:E86"/>
    <mergeCell ref="F86:I86"/>
    <mergeCell ref="A87:E87"/>
    <mergeCell ref="F87:I87"/>
    <mergeCell ref="A92:E92"/>
    <mergeCell ref="F92:I92"/>
    <mergeCell ref="A93:E93"/>
    <mergeCell ref="F93:I93"/>
    <mergeCell ref="A90:E90"/>
    <mergeCell ref="F90:I90"/>
    <mergeCell ref="A91:E91"/>
    <mergeCell ref="F91:I91"/>
    <mergeCell ref="A96:E96"/>
    <mergeCell ref="F96:I96"/>
    <mergeCell ref="A97:E97"/>
    <mergeCell ref="F97:I97"/>
    <mergeCell ref="A94:E94"/>
    <mergeCell ref="F94:I94"/>
    <mergeCell ref="A95:E95"/>
    <mergeCell ref="F95:I95"/>
    <mergeCell ref="A100:E100"/>
    <mergeCell ref="F100:I100"/>
    <mergeCell ref="A101:E101"/>
    <mergeCell ref="F101:I101"/>
    <mergeCell ref="A98:E98"/>
    <mergeCell ref="F98:I98"/>
    <mergeCell ref="A99:E99"/>
    <mergeCell ref="F99:I99"/>
    <mergeCell ref="A104:E104"/>
    <mergeCell ref="F104:I104"/>
    <mergeCell ref="A105:E105"/>
    <mergeCell ref="F105:I105"/>
    <mergeCell ref="A102:E102"/>
    <mergeCell ref="F102:I102"/>
    <mergeCell ref="A103:E103"/>
    <mergeCell ref="F103:I103"/>
    <mergeCell ref="A108:E108"/>
    <mergeCell ref="F108:I108"/>
    <mergeCell ref="A109:E109"/>
    <mergeCell ref="F109:I109"/>
    <mergeCell ref="A106:E106"/>
    <mergeCell ref="F106:I106"/>
    <mergeCell ref="A107:E107"/>
    <mergeCell ref="F107:I107"/>
    <mergeCell ref="A112:E112"/>
    <mergeCell ref="F112:I112"/>
    <mergeCell ref="A113:E113"/>
    <mergeCell ref="F113:I113"/>
    <mergeCell ref="A110:E110"/>
    <mergeCell ref="F110:I110"/>
    <mergeCell ref="A111:E111"/>
    <mergeCell ref="F111:I111"/>
    <mergeCell ref="D122:D124"/>
    <mergeCell ref="E122:E124"/>
    <mergeCell ref="A114:E114"/>
    <mergeCell ref="F114:I114"/>
    <mergeCell ref="A115:E115"/>
    <mergeCell ref="F115:I115"/>
    <mergeCell ref="J123:J124"/>
    <mergeCell ref="K123:K124"/>
    <mergeCell ref="A116:E116"/>
    <mergeCell ref="F116:I116"/>
    <mergeCell ref="A119:K119"/>
    <mergeCell ref="A121:A124"/>
    <mergeCell ref="B121:B124"/>
    <mergeCell ref="C121:E121"/>
    <mergeCell ref="F121:K121"/>
    <mergeCell ref="C122:C124"/>
    <mergeCell ref="A175:K175"/>
    <mergeCell ref="B177:C177"/>
    <mergeCell ref="D177:G177"/>
    <mergeCell ref="H177:K177"/>
    <mergeCell ref="F122:H122"/>
    <mergeCell ref="I122:K122"/>
    <mergeCell ref="F123:F124"/>
    <mergeCell ref="G123:G124"/>
    <mergeCell ref="H123:H124"/>
    <mergeCell ref="I123:I124"/>
    <mergeCell ref="B178:C178"/>
    <mergeCell ref="D178:G178"/>
    <mergeCell ref="H178:K178"/>
    <mergeCell ref="B179:C179"/>
    <mergeCell ref="D179:G179"/>
    <mergeCell ref="H179:K179"/>
    <mergeCell ref="F184:J184"/>
    <mergeCell ref="B185:E185"/>
    <mergeCell ref="F186:J186"/>
    <mergeCell ref="B187:E187"/>
    <mergeCell ref="B180:C180"/>
    <mergeCell ref="D180:G180"/>
    <mergeCell ref="H180:K180"/>
    <mergeCell ref="B181:C181"/>
    <mergeCell ref="D181:G181"/>
    <mergeCell ref="H181:K181"/>
    <mergeCell ref="F195:J195"/>
    <mergeCell ref="B196:E196"/>
    <mergeCell ref="F189:J189"/>
    <mergeCell ref="B190:E190"/>
    <mergeCell ref="F193:J193"/>
    <mergeCell ref="B194:E194"/>
  </mergeCells>
  <hyperlinks>
    <hyperlink ref="C16" r:id="rId1" display="http://www.referent.ru/1/122567"/>
    <hyperlink ref="C17" r:id="rId2" display="http://www.referent.ru/1/14485"/>
    <hyperlink ref="C18" r:id="rId3" display="http://www.referent.ru/1/11776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dcterms:created xsi:type="dcterms:W3CDTF">1996-10-08T23:32:33Z</dcterms:created>
  <dcterms:modified xsi:type="dcterms:W3CDTF">2012-08-17T05:29:22Z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